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Cadette" sheetId="1" r:id="rId1"/>
    <sheet name="Cadet" sheetId="2" r:id="rId2"/>
    <sheet name="Junior Fille" sheetId="3" r:id="rId3"/>
    <sheet name="Junior Garçon" sheetId="4" r:id="rId4"/>
    <sheet name="Dame 1" sheetId="5" r:id="rId5"/>
    <sheet name="Dame 2" sheetId="6" r:id="rId6"/>
    <sheet name="Dame 3" sheetId="7" r:id="rId7"/>
    <sheet name="Senior 1" sheetId="8" r:id="rId8"/>
    <sheet name="Senior 2" sheetId="9" r:id="rId9"/>
    <sheet name="Senior 3" sheetId="10" r:id="rId10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6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D7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8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D9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D10" authorId="0">
      <text>
        <r>
          <rPr>
            <b/>
            <sz val="16"/>
            <rFont val="Arial"/>
            <family val="2"/>
          </rPr>
          <t>Tir Olympique Viennois</t>
        </r>
      </text>
    </comment>
    <comment ref="E5" authorId="0">
      <text>
        <r>
          <rPr>
            <b/>
            <sz val="12"/>
            <rFont val="Arial"/>
            <family val="2"/>
          </rPr>
          <t>DÉPARTEMENTAUX</t>
        </r>
      </text>
    </comment>
    <comment ref="E6" authorId="0">
      <text>
        <r>
          <rPr>
            <b/>
            <sz val="12"/>
            <rFont val="Arial"/>
            <family val="2"/>
          </rPr>
          <t>VOISIN LE BRETONNEUX</t>
        </r>
      </text>
    </comment>
    <comment ref="E7" authorId="0">
      <text>
        <r>
          <rPr>
            <b/>
            <sz val="12"/>
            <rFont val="Arial"/>
            <family val="2"/>
          </rPr>
          <t>DÉPARTEMENTAUX</t>
        </r>
      </text>
    </comment>
    <comment ref="E8" authorId="0">
      <text>
        <r>
          <rPr>
            <b/>
            <sz val="12"/>
            <rFont val="Arial"/>
            <family val="2"/>
          </rPr>
          <t>VOISIN LE BRETONNEUX</t>
        </r>
      </text>
    </comment>
    <comment ref="E9" authorId="0">
      <text>
        <r>
          <rPr>
            <b/>
            <sz val="12"/>
            <rFont val="Arial"/>
            <family val="2"/>
          </rPr>
          <t>VOISIN LE BRETONNEUX</t>
        </r>
      </text>
    </comment>
    <comment ref="E10" authorId="0">
      <text>
        <r>
          <rPr>
            <b/>
            <sz val="12"/>
            <rFont val="Arial"/>
            <family val="2"/>
          </rPr>
          <t>DÉPARTEMENTAUX</t>
        </r>
      </text>
    </comment>
    <comment ref="F5" authorId="0">
      <text>
        <r>
          <rPr>
            <b/>
            <sz val="12"/>
            <rFont val="Arial"/>
            <family val="2"/>
          </rPr>
          <t>RÉGIONAUX</t>
        </r>
      </text>
    </comment>
    <comment ref="F6" authorId="0">
      <text>
        <r>
          <rPr>
            <b/>
            <sz val="12"/>
            <rFont val="Arial"/>
            <family val="2"/>
          </rPr>
          <t>BUC</t>
        </r>
      </text>
    </comment>
    <comment ref="F7" authorId="0">
      <text>
        <r>
          <rPr>
            <b/>
            <sz val="12"/>
            <rFont val="Arial"/>
            <family val="2"/>
          </rPr>
          <t>RÉGIONAUX</t>
        </r>
      </text>
    </comment>
    <comment ref="F8" authorId="0">
      <text>
        <r>
          <rPr>
            <b/>
            <sz val="12"/>
            <rFont val="Arial"/>
            <family val="2"/>
          </rPr>
          <t>MONTESSON</t>
        </r>
      </text>
    </comment>
    <comment ref="F9" authorId="0">
      <text>
        <r>
          <rPr>
            <b/>
            <sz val="12"/>
            <rFont val="Arial"/>
            <family val="2"/>
          </rPr>
          <t>DÉPARTEMENTAUX</t>
        </r>
      </text>
    </comment>
    <comment ref="F10" authorId="0">
      <text>
        <r>
          <rPr>
            <b/>
            <sz val="12"/>
            <rFont val="Arial"/>
            <family val="2"/>
          </rPr>
          <t>SALAISE SUR SANNE Rhodia</t>
        </r>
      </text>
    </comment>
    <comment ref="G5" authorId="0">
      <text>
        <r>
          <rPr>
            <b/>
            <sz val="12"/>
            <rFont val="Arial"/>
            <family val="2"/>
          </rPr>
          <t>ROANNE  ALAT</t>
        </r>
      </text>
    </comment>
    <comment ref="G6" authorId="0">
      <text>
        <r>
          <rPr>
            <b/>
            <sz val="12"/>
            <rFont val="Arial"/>
            <family val="2"/>
          </rPr>
          <t>DÉPARTEMENTAUX</t>
        </r>
      </text>
    </comment>
    <comment ref="G7" authorId="0">
      <text>
        <r>
          <rPr>
            <b/>
            <sz val="12"/>
            <rFont val="Arial"/>
            <family val="2"/>
          </rPr>
          <t>ROANNE  ALAT</t>
        </r>
      </text>
    </comment>
    <comment ref="G8" authorId="0">
      <text>
        <r>
          <rPr>
            <b/>
            <sz val="12"/>
            <rFont val="Arial"/>
            <family val="2"/>
          </rPr>
          <t>BUC</t>
        </r>
      </text>
    </comment>
    <comment ref="G9" authorId="0">
      <text>
        <r>
          <rPr>
            <b/>
            <sz val="12"/>
            <rFont val="Arial"/>
            <family val="2"/>
          </rPr>
          <t>RÉGIONAUX</t>
        </r>
      </text>
    </comment>
    <comment ref="G10" authorId="0">
      <text>
        <r>
          <rPr>
            <b/>
            <sz val="12"/>
            <rFont val="Arial"/>
            <family val="2"/>
          </rPr>
          <t>RÉGIONAUX</t>
        </r>
      </text>
    </comment>
    <comment ref="H7" authorId="0">
      <text>
        <r>
          <rPr>
            <b/>
            <sz val="12"/>
            <rFont val="Arial"/>
            <family val="2"/>
          </rPr>
          <t>SAINT-ÉTIENNE Solaure Master 1</t>
        </r>
      </text>
    </comment>
    <comment ref="H8" authorId="0">
      <text>
        <r>
          <rPr>
            <b/>
            <sz val="12"/>
            <rFont val="Arial"/>
            <family val="2"/>
          </rPr>
          <t>DÉPARTEMENTAUX</t>
        </r>
      </text>
    </comment>
    <comment ref="I8" authorId="0">
      <text>
        <r>
          <rPr>
            <b/>
            <sz val="12"/>
            <rFont val="Arial"/>
            <family val="2"/>
          </rPr>
          <t>RÉGIONAUX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Tir Armes Rayées Clermont-Ferrand</t>
        </r>
      </text>
    </comment>
    <comment ref="D6" authorId="0">
      <text>
        <r>
          <rPr>
            <b/>
            <sz val="16"/>
            <rFont val="Arial"/>
            <family val="2"/>
          </rPr>
          <t>Société Tir Aurillac</t>
        </r>
      </text>
    </comment>
    <comment ref="D7" authorId="0">
      <text>
        <r>
          <rPr>
            <b/>
            <sz val="16"/>
            <rFont val="Arial"/>
            <family val="2"/>
          </rPr>
          <t>Club Sportif Artistique Méditerranée</t>
        </r>
      </text>
    </comment>
    <comment ref="D8" authorId="0">
      <text>
        <r>
          <rPr>
            <b/>
            <sz val="16"/>
            <rFont val="Arial"/>
            <family val="2"/>
          </rPr>
          <t>Tir Armes Rayées Clermont-Ferrand</t>
        </r>
      </text>
    </comment>
    <comment ref="D9" authorId="0">
      <text>
        <r>
          <rPr>
            <b/>
            <sz val="16"/>
            <rFont val="Arial"/>
            <family val="2"/>
          </rPr>
          <t>Société Tir Éducation Physique Chalon sur Saône</t>
        </r>
      </text>
    </comment>
    <comment ref="D10" authorId="0">
      <text>
        <r>
          <rPr>
            <b/>
            <sz val="16"/>
            <rFont val="Arial"/>
            <family val="2"/>
          </rPr>
          <t>Tir Armes Rayées Clermont-Ferrand</t>
        </r>
      </text>
    </comment>
    <comment ref="D11" authorId="0">
      <text>
        <r>
          <rPr>
            <b/>
            <sz val="16"/>
            <rFont val="Arial"/>
            <family val="2"/>
          </rPr>
          <t>Association Arlancoise Tir</t>
        </r>
      </text>
    </comment>
    <comment ref="E5" authorId="0">
      <text>
        <r>
          <rPr>
            <b/>
            <sz val="12"/>
            <rFont val="Arial"/>
            <family val="2"/>
          </rPr>
          <t>RIOM</t>
        </r>
      </text>
    </comment>
    <comment ref="E6" authorId="0">
      <text>
        <r>
          <rPr>
            <b/>
            <sz val="12"/>
            <rFont val="Arial"/>
            <family val="2"/>
          </rPr>
          <t>DÉPARTEMENTAUX</t>
        </r>
      </text>
    </comment>
    <comment ref="E7" authorId="0">
      <text>
        <r>
          <rPr>
            <b/>
            <sz val="12"/>
            <rFont val="Arial"/>
            <family val="2"/>
          </rPr>
          <t>TOULON</t>
        </r>
      </text>
    </comment>
    <comment ref="E8" authorId="0">
      <text>
        <r>
          <rPr>
            <b/>
            <sz val="12"/>
            <rFont val="Arial"/>
            <family val="2"/>
          </rPr>
          <t>RIOM</t>
        </r>
      </text>
    </comment>
    <comment ref="E9" authorId="0">
      <text>
        <r>
          <rPr>
            <b/>
            <sz val="12"/>
            <rFont val="Arial"/>
            <family val="2"/>
          </rPr>
          <t>DÉPARTEMENTAUX</t>
        </r>
      </text>
    </comment>
    <comment ref="E10" authorId="0">
      <text>
        <r>
          <rPr>
            <b/>
            <sz val="12"/>
            <rFont val="Arial"/>
            <family val="2"/>
          </rPr>
          <t>RIOM</t>
        </r>
      </text>
    </comment>
    <comment ref="E11" authorId="0">
      <text>
        <r>
          <rPr>
            <b/>
            <sz val="10"/>
            <rFont val="Arial"/>
            <family val="2"/>
          </rPr>
          <t>CHABRELOCHE</t>
        </r>
      </text>
    </comment>
    <comment ref="F5" authorId="0">
      <text>
        <r>
          <rPr>
            <b/>
            <sz val="10"/>
            <rFont val="Arial"/>
            <family val="2"/>
          </rPr>
          <t>CHABRELOCHE</t>
        </r>
      </text>
    </comment>
    <comment ref="F6" authorId="0">
      <text>
        <r>
          <rPr>
            <b/>
            <sz val="12"/>
            <rFont val="Arial"/>
            <family val="2"/>
          </rPr>
          <t>RIOM</t>
        </r>
      </text>
    </comment>
    <comment ref="F7" authorId="0">
      <text>
        <r>
          <rPr>
            <b/>
            <sz val="12"/>
            <rFont val="Arial"/>
            <family val="2"/>
          </rPr>
          <t>DÉPARTEMENTAUX</t>
        </r>
      </text>
    </comment>
    <comment ref="F8" authorId="0">
      <text>
        <r>
          <rPr>
            <b/>
            <sz val="10"/>
            <rFont val="Arial"/>
            <family val="2"/>
          </rPr>
          <t>9 HEURES Puy de Dôme</t>
        </r>
      </text>
    </comment>
    <comment ref="F9" authorId="0">
      <text>
        <r>
          <rPr>
            <b/>
            <sz val="12"/>
            <rFont val="Arial"/>
            <family val="2"/>
          </rPr>
          <t>RÉGIONAUX</t>
        </r>
      </text>
    </comment>
    <comment ref="F10" authorId="0">
      <text>
        <r>
          <rPr>
            <b/>
            <sz val="10"/>
            <rFont val="Arial"/>
            <family val="2"/>
          </rPr>
          <t>ISSOIRE Cible d’OR</t>
        </r>
      </text>
    </comment>
    <comment ref="F11" authorId="0">
      <text>
        <r>
          <rPr>
            <b/>
            <sz val="10"/>
            <rFont val="Arial"/>
            <family val="2"/>
          </rPr>
          <t>9 HEURES Puy de Dôme</t>
        </r>
      </text>
    </comment>
    <comment ref="G5" authorId="0">
      <text>
        <r>
          <rPr>
            <b/>
            <sz val="10"/>
            <rFont val="Arial"/>
            <family val="2"/>
          </rPr>
          <t>ISSOIRE Cible d’OR</t>
        </r>
      </text>
    </comment>
    <comment ref="G7" authorId="0">
      <text>
        <r>
          <rPr>
            <b/>
            <sz val="12"/>
            <rFont val="Arial"/>
            <family val="2"/>
          </rPr>
          <t>RÉGIONAUX</t>
        </r>
      </text>
    </comment>
    <comment ref="G8" authorId="0">
      <text>
        <r>
          <rPr>
            <b/>
            <sz val="12"/>
            <rFont val="Arial"/>
            <family val="2"/>
          </rPr>
          <t>ARLANC</t>
        </r>
      </text>
    </comment>
    <comment ref="G10" authorId="0">
      <text>
        <r>
          <rPr>
            <b/>
            <sz val="10"/>
            <rFont val="Arial"/>
            <family val="2"/>
          </rPr>
          <t>CLERMONT TARC</t>
        </r>
      </text>
    </comment>
    <comment ref="G11" authorId="0">
      <text>
        <r>
          <rPr>
            <b/>
            <sz val="12"/>
            <rFont val="Arial"/>
            <family val="2"/>
          </rPr>
          <t>ARLANC</t>
        </r>
      </text>
    </comment>
    <comment ref="H5" authorId="0">
      <text>
        <r>
          <rPr>
            <b/>
            <sz val="10"/>
            <rFont val="Arial"/>
            <family val="2"/>
          </rPr>
          <t>CLERMONT TARC</t>
        </r>
      </text>
    </comment>
    <comment ref="H8" authorId="0">
      <text>
        <r>
          <rPr>
            <b/>
            <sz val="10"/>
            <rFont val="Arial"/>
            <family val="2"/>
          </rPr>
          <t>CHABRELOCHE</t>
        </r>
      </text>
    </comment>
    <comment ref="H10" authorId="0">
      <text>
        <r>
          <rPr>
            <b/>
            <sz val="12"/>
            <rFont val="Arial"/>
            <family val="2"/>
          </rPr>
          <t>DÉPARTEMENTAUX</t>
        </r>
      </text>
    </comment>
    <comment ref="H11" authorId="0">
      <text>
        <r>
          <rPr>
            <b/>
            <sz val="12"/>
            <rFont val="Arial"/>
            <family val="2"/>
          </rPr>
          <t>VERTOLAYE</t>
        </r>
      </text>
    </comment>
    <comment ref="I5" authorId="0">
      <text>
        <r>
          <rPr>
            <b/>
            <sz val="12"/>
            <rFont val="Arial"/>
            <family val="2"/>
          </rPr>
          <t>VERTOLAYE</t>
        </r>
      </text>
    </comment>
    <comment ref="I8" authorId="0">
      <text>
        <r>
          <rPr>
            <b/>
            <sz val="10"/>
            <rFont val="Arial"/>
            <family val="2"/>
          </rPr>
          <t>ISSOIRE Cible d’OR</t>
        </r>
      </text>
    </comment>
    <comment ref="I10" authorId="0">
      <text>
        <r>
          <rPr>
            <b/>
            <sz val="12"/>
            <rFont val="Arial"/>
            <family val="2"/>
          </rPr>
          <t>RÉGIONAUX</t>
        </r>
      </text>
    </comment>
    <comment ref="I11" authorId="0">
      <text>
        <r>
          <rPr>
            <b/>
            <sz val="10"/>
            <rFont val="Arial"/>
            <family val="2"/>
          </rPr>
          <t>ISSOIRE Cible d’OR</t>
        </r>
      </text>
    </comment>
    <comment ref="J5" authorId="0">
      <text>
        <r>
          <rPr>
            <b/>
            <sz val="12"/>
            <rFont val="Arial"/>
            <family val="2"/>
          </rPr>
          <t>DÉPARTEMENTAUX</t>
        </r>
      </text>
    </comment>
    <comment ref="J8" authorId="0">
      <text>
        <r>
          <rPr>
            <b/>
            <sz val="12"/>
            <rFont val="Arial"/>
            <family val="2"/>
          </rPr>
          <t>DÉPARTEMENTAUX</t>
        </r>
      </text>
    </comment>
    <comment ref="J10" authorId="0">
      <text>
        <r>
          <rPr>
            <b/>
            <sz val="10"/>
            <rFont val="Arial"/>
            <family val="2"/>
          </rPr>
          <t>PONT DU CHATEAU</t>
        </r>
      </text>
    </comment>
    <comment ref="J11" authorId="0">
      <text>
        <r>
          <rPr>
            <b/>
            <sz val="12"/>
            <rFont val="Arial"/>
            <family val="2"/>
          </rPr>
          <t>AUREC SUR LOIRE</t>
        </r>
      </text>
    </comment>
    <comment ref="K5" authorId="0">
      <text>
        <r>
          <rPr>
            <b/>
            <sz val="12"/>
            <rFont val="Arial"/>
            <family val="2"/>
          </rPr>
          <t>RÉGIONAUX</t>
        </r>
      </text>
    </comment>
    <comment ref="K8" authorId="0">
      <text>
        <r>
          <rPr>
            <b/>
            <sz val="12"/>
            <rFont val="Arial"/>
            <family val="2"/>
          </rPr>
          <t>RÉGIONAUX</t>
        </r>
      </text>
    </comment>
    <comment ref="K11" authorId="0">
      <text>
        <r>
          <rPr>
            <b/>
            <sz val="12"/>
            <rFont val="Arial"/>
            <family val="2"/>
          </rPr>
          <t>DÉPARTEMENTAUX</t>
        </r>
      </text>
    </comment>
    <comment ref="L5" authorId="0">
      <text>
        <r>
          <rPr>
            <b/>
            <sz val="10"/>
            <rFont val="Arial"/>
            <family val="2"/>
          </rPr>
          <t>PONT DU CHATEAU</t>
        </r>
      </text>
    </comment>
    <comment ref="L8" authorId="0">
      <text>
        <r>
          <rPr>
            <b/>
            <sz val="10"/>
            <rFont val="Arial"/>
            <family val="2"/>
          </rPr>
          <t>CLERMONT TARC</t>
        </r>
      </text>
    </comment>
    <comment ref="L11" authorId="0">
      <text>
        <r>
          <rPr>
            <b/>
            <sz val="12"/>
            <rFont val="Arial"/>
            <family val="2"/>
          </rPr>
          <t>RIOM</t>
        </r>
      </text>
    </comment>
    <comment ref="M8" authorId="0">
      <text>
        <r>
          <rPr>
            <b/>
            <sz val="12"/>
            <rFont val="Arial"/>
            <family val="2"/>
          </rPr>
          <t>VERTOLAYE</t>
        </r>
      </text>
    </comment>
    <comment ref="M11" authorId="0">
      <text>
        <r>
          <rPr>
            <b/>
            <sz val="12"/>
            <rFont val="Arial"/>
            <family val="2"/>
          </rPr>
          <t>RÉGIONAUX</t>
        </r>
      </text>
    </comment>
    <comment ref="N8" authorId="0">
      <text>
        <r>
          <rPr>
            <b/>
            <sz val="10"/>
            <rFont val="Arial"/>
            <family val="2"/>
          </rPr>
          <t>PONT DU CHATEAU</t>
        </r>
      </text>
    </comment>
    <comment ref="N11" authorId="0">
      <text>
        <r>
          <rPr>
            <b/>
            <sz val="10"/>
            <rFont val="Arial"/>
            <family val="2"/>
          </rPr>
          <t>CLERMONT TARC</t>
        </r>
      </text>
    </comment>
    <comment ref="O8" authorId="0">
      <text>
        <r>
          <rPr>
            <b/>
            <sz val="12"/>
            <rFont val="Arial"/>
            <family val="2"/>
          </rPr>
          <t>BEAULIEU EMBLAVEZ CN</t>
        </r>
      </text>
    </comment>
    <comment ref="O11" authorId="0">
      <text>
        <r>
          <rPr>
            <b/>
            <sz val="10"/>
            <rFont val="Arial"/>
            <family val="2"/>
          </rPr>
          <t>PONT DU CHATEAU</t>
        </r>
      </text>
    </comment>
    <comment ref="P11" authorId="0">
      <text>
        <r>
          <rPr>
            <b/>
            <sz val="12"/>
            <rFont val="Arial"/>
            <family val="2"/>
          </rPr>
          <t>BEAULIEU EMBLAVEZ CN</t>
        </r>
      </text>
    </comment>
    <comment ref="Q11" authorId="0">
      <text>
        <r>
          <rPr>
            <b/>
            <sz val="12"/>
            <rFont val="Arial"/>
            <family val="2"/>
          </rPr>
          <t>MOULIN CN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D6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7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D8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9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D10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11" authorId="0">
      <text>
        <r>
          <rPr>
            <b/>
            <sz val="16"/>
            <rFont val="Arial"/>
            <family val="2"/>
          </rPr>
          <t>Société Tir Éducation Physique Chalon sur Saône</t>
        </r>
      </text>
    </comment>
    <comment ref="E5" authorId="0">
      <text>
        <r>
          <rPr>
            <b/>
            <sz val="12"/>
            <rFont val="Arial"/>
            <family val="2"/>
          </rPr>
          <t>VOISIN LE BRETONNEUX</t>
        </r>
      </text>
    </comment>
    <comment ref="E6" authorId="0">
      <text>
        <r>
          <rPr>
            <b/>
            <sz val="12"/>
            <rFont val="Arial"/>
            <family val="2"/>
          </rPr>
          <t>DÉPARTEMENTAUX</t>
        </r>
      </text>
    </comment>
    <comment ref="E7" authorId="0">
      <text>
        <r>
          <rPr>
            <b/>
            <sz val="10"/>
            <rFont val="Arial"/>
            <family val="2"/>
          </rPr>
          <t>9 HEURES Puy de Dôme</t>
        </r>
      </text>
    </comment>
    <comment ref="E8" authorId="0">
      <text>
        <r>
          <rPr>
            <b/>
            <sz val="12"/>
            <rFont val="Arial"/>
            <family val="2"/>
          </rPr>
          <t>DÉPARTEMENTAUX</t>
        </r>
      </text>
    </comment>
    <comment ref="E9" authorId="0">
      <text>
        <r>
          <rPr>
            <b/>
            <sz val="12"/>
            <rFont val="Arial"/>
            <family val="2"/>
          </rPr>
          <t>VOISIN LE BRETONNEUX</t>
        </r>
      </text>
    </comment>
    <comment ref="E10" authorId="0">
      <text>
        <r>
          <rPr>
            <b/>
            <sz val="12"/>
            <rFont val="Arial"/>
            <family val="2"/>
          </rPr>
          <t>DÉPARTEMENTAUX</t>
        </r>
      </text>
    </comment>
    <comment ref="E11" authorId="0">
      <text>
        <r>
          <rPr>
            <b/>
            <sz val="12"/>
            <rFont val="Arial"/>
            <family val="2"/>
          </rPr>
          <t>DÉPARTEMENTAUX</t>
        </r>
      </text>
    </comment>
    <comment ref="F6" authorId="0">
      <text>
        <r>
          <rPr>
            <b/>
            <sz val="12"/>
            <rFont val="Arial"/>
            <family val="2"/>
          </rPr>
          <t>RIOM</t>
        </r>
      </text>
    </comment>
    <comment ref="F8" authorId="0">
      <text>
        <r>
          <rPr>
            <b/>
            <sz val="12"/>
            <rFont val="Arial"/>
            <family val="2"/>
          </rPr>
          <t>RÉGIONAUX</t>
        </r>
      </text>
    </comment>
    <comment ref="F9" authorId="0">
      <text>
        <r>
          <rPr>
            <b/>
            <sz val="12"/>
            <rFont val="Arial"/>
            <family val="2"/>
          </rPr>
          <t>BUC</t>
        </r>
      </text>
    </comment>
    <comment ref="F11" authorId="0">
      <text>
        <r>
          <rPr>
            <b/>
            <sz val="12"/>
            <rFont val="Arial"/>
            <family val="2"/>
          </rPr>
          <t>RÉGIONAUX</t>
        </r>
      </text>
    </comment>
    <comment ref="G6" authorId="0">
      <text>
        <r>
          <rPr>
            <b/>
            <sz val="12"/>
            <rFont val="Arial"/>
            <family val="2"/>
          </rPr>
          <t>RÉGIONAUX</t>
        </r>
      </text>
    </comment>
    <comment ref="G9" authorId="0">
      <text>
        <r>
          <rPr>
            <b/>
            <sz val="12"/>
            <rFont val="Arial"/>
            <family val="2"/>
          </rPr>
          <t>DÉPARTEMENTAUX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Société Tir Éducation Physique Chalon sur Saône</t>
        </r>
      </text>
    </comment>
    <comment ref="D6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7" authorId="0">
      <text>
        <r>
          <rPr>
            <b/>
            <sz val="16"/>
            <rFont val="Arial"/>
            <family val="2"/>
          </rPr>
          <t>Tir Olympique Viennois</t>
        </r>
      </text>
    </comment>
    <comment ref="D8" authorId="0">
      <text>
        <r>
          <rPr>
            <b/>
            <sz val="16"/>
            <rFont val="Arial"/>
            <family val="2"/>
          </rPr>
          <t>Tir Olympique Viennois</t>
        </r>
      </text>
    </comment>
    <comment ref="E5" authorId="0">
      <text>
        <r>
          <rPr>
            <b/>
            <sz val="12"/>
            <rFont val="Arial"/>
            <family val="2"/>
          </rPr>
          <t>DÉPARTEMENTAUX</t>
        </r>
      </text>
    </comment>
    <comment ref="E6" authorId="0">
      <text>
        <r>
          <rPr>
            <b/>
            <sz val="10"/>
            <rFont val="Arial"/>
            <family val="2"/>
          </rPr>
          <t>9 HEURES Puy de Dôme</t>
        </r>
      </text>
    </comment>
    <comment ref="E7" authorId="0">
      <text>
        <r>
          <rPr>
            <b/>
            <sz val="12"/>
            <rFont val="Arial"/>
            <family val="2"/>
          </rPr>
          <t>DÉPARTEMENTAUX</t>
        </r>
      </text>
    </comment>
    <comment ref="E8" authorId="0">
      <text>
        <r>
          <rPr>
            <b/>
            <sz val="12"/>
            <rFont val="Arial"/>
            <family val="2"/>
          </rPr>
          <t>DÉPARTEMENTAUX</t>
        </r>
      </text>
    </comment>
    <comment ref="F5" authorId="0">
      <text>
        <r>
          <rPr>
            <b/>
            <sz val="12"/>
            <rFont val="Arial"/>
            <family val="2"/>
          </rPr>
          <t>LE CREUSOT COUPES</t>
        </r>
      </text>
    </comment>
    <comment ref="F6" authorId="0">
      <text>
        <r>
          <rPr>
            <b/>
            <sz val="12"/>
            <rFont val="Arial"/>
            <family val="2"/>
          </rPr>
          <t>DÉPARTEMENTAUX</t>
        </r>
      </text>
    </comment>
    <comment ref="F8" authorId="0">
      <text>
        <r>
          <rPr>
            <b/>
            <sz val="12"/>
            <rFont val="Arial"/>
            <family val="2"/>
          </rPr>
          <t>SALAISE SUR SANNE Rhodia</t>
        </r>
      </text>
    </comment>
    <comment ref="G5" authorId="0">
      <text>
        <r>
          <rPr>
            <b/>
            <sz val="12"/>
            <rFont val="Arial"/>
            <family val="2"/>
          </rPr>
          <t>RÉGIONAUX</t>
        </r>
      </text>
    </comment>
    <comment ref="G6" authorId="0">
      <text>
        <r>
          <rPr>
            <b/>
            <sz val="12"/>
            <rFont val="Arial"/>
            <family val="2"/>
          </rPr>
          <t>RÉGIONAUX</t>
        </r>
      </text>
    </comment>
    <comment ref="G8" authorId="0">
      <text>
        <r>
          <rPr>
            <b/>
            <sz val="12"/>
            <rFont val="Arial"/>
            <family val="2"/>
          </rPr>
          <t>RÉGIONAUX</t>
        </r>
      </text>
    </comment>
    <comment ref="H8" authorId="0">
      <text>
        <r>
          <rPr>
            <b/>
            <sz val="12"/>
            <rFont val="Arial"/>
            <family val="2"/>
          </rPr>
          <t>VIENNE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6" authorId="0">
      <text>
        <r>
          <rPr>
            <b/>
            <sz val="16"/>
            <rFont val="Arial"/>
            <family val="2"/>
          </rPr>
          <t>Tir Olympique Viennois</t>
        </r>
      </text>
    </comment>
    <comment ref="D7" authorId="0">
      <text>
        <r>
          <rPr>
            <b/>
            <sz val="16"/>
            <rFont val="Arial"/>
            <family val="2"/>
          </rPr>
          <t>Club Sportif Artistique Méditerranée</t>
        </r>
      </text>
    </comment>
    <comment ref="E5" authorId="0">
      <text>
        <r>
          <rPr>
            <b/>
            <sz val="10"/>
            <rFont val="Arial"/>
            <family val="2"/>
          </rPr>
          <t>9 HEURES Puy de Dôme</t>
        </r>
      </text>
    </comment>
    <comment ref="E6" authorId="0">
      <text>
        <r>
          <rPr>
            <b/>
            <sz val="12"/>
            <rFont val="Arial"/>
            <family val="2"/>
          </rPr>
          <t>DÉPARTEMENTAUX</t>
        </r>
      </text>
    </comment>
    <comment ref="E7" authorId="0">
      <text>
        <r>
          <rPr>
            <b/>
            <sz val="12"/>
            <rFont val="Arial"/>
            <family val="2"/>
          </rPr>
          <t>TOULON</t>
        </r>
      </text>
    </comment>
    <comment ref="F5" authorId="0">
      <text>
        <r>
          <rPr>
            <b/>
            <sz val="12"/>
            <rFont val="Arial"/>
            <family val="2"/>
          </rPr>
          <t>DÉPARTEMENTAUX</t>
        </r>
      </text>
    </comment>
    <comment ref="F6" authorId="0">
      <text>
        <r>
          <rPr>
            <b/>
            <sz val="12"/>
            <rFont val="Arial"/>
            <family val="2"/>
          </rPr>
          <t>RÉGIONAUX</t>
        </r>
      </text>
    </comment>
    <comment ref="F7" authorId="0">
      <text>
        <r>
          <rPr>
            <b/>
            <sz val="12"/>
            <rFont val="Arial"/>
            <family val="2"/>
          </rPr>
          <t>DÉPARTEMENTAUX</t>
        </r>
      </text>
    </comment>
    <comment ref="G5" authorId="0">
      <text>
        <r>
          <rPr>
            <b/>
            <sz val="12"/>
            <rFont val="Arial"/>
            <family val="2"/>
          </rPr>
          <t>RIOM</t>
        </r>
      </text>
    </comment>
    <comment ref="G7" authorId="0">
      <text>
        <r>
          <rPr>
            <b/>
            <sz val="12"/>
            <rFont val="Arial"/>
            <family val="2"/>
          </rPr>
          <t>AUBAGNE CN</t>
        </r>
      </text>
    </comment>
    <comment ref="H5" authorId="0">
      <text>
        <r>
          <rPr>
            <b/>
            <sz val="12"/>
            <rFont val="Arial"/>
            <family val="2"/>
          </rPr>
          <t>RÉGIONAUX</t>
        </r>
      </text>
    </comment>
    <comment ref="H7" authorId="0">
      <text>
        <r>
          <rPr>
            <b/>
            <sz val="12"/>
            <rFont val="Arial"/>
            <family val="2"/>
          </rPr>
          <t>TOULON NOËL</t>
        </r>
      </text>
    </comment>
    <comment ref="I5" authorId="0">
      <text>
        <r>
          <rPr>
            <b/>
            <sz val="12"/>
            <rFont val="Arial"/>
            <family val="2"/>
          </rPr>
          <t>BEAULIEU EMBLAVEZ CN</t>
        </r>
      </text>
    </comment>
    <comment ref="I7" authorId="0">
      <text>
        <r>
          <rPr>
            <b/>
            <sz val="12"/>
            <rFont val="Arial"/>
            <family val="2"/>
          </rPr>
          <t>RÉGIONAUX</t>
        </r>
      </text>
    </comment>
    <comment ref="J7" authorId="0">
      <text>
        <r>
          <rPr>
            <b/>
            <sz val="12"/>
            <rFont val="Arial"/>
            <family val="2"/>
          </rPr>
          <t>AUBAGNE Garlaban</t>
        </r>
      </text>
    </comment>
    <comment ref="K7" authorId="0">
      <text>
        <r>
          <rPr>
            <b/>
            <sz val="12"/>
            <rFont val="Arial"/>
            <family val="2"/>
          </rPr>
          <t>LE BEAUSSET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D6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7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8" authorId="0">
      <text>
        <r>
          <rPr>
            <b/>
            <sz val="16"/>
            <rFont val="Arial"/>
            <family val="2"/>
          </rPr>
          <t>Société Tir Chabreloche</t>
        </r>
      </text>
    </comment>
    <comment ref="D9" authorId="0">
      <text>
        <r>
          <rPr>
            <b/>
            <sz val="16"/>
            <rFont val="Arial"/>
            <family val="2"/>
          </rPr>
          <t>Club Sportif Artistique Méditerranée</t>
        </r>
      </text>
    </comment>
    <comment ref="D10" authorId="0">
      <text>
        <r>
          <rPr>
            <b/>
            <sz val="16"/>
            <rFont val="Arial"/>
            <family val="2"/>
          </rPr>
          <t>Société Tir Éducation Physique Chalon sur Saône</t>
        </r>
      </text>
    </comment>
    <comment ref="E5" authorId="0">
      <text>
        <r>
          <rPr>
            <b/>
            <sz val="12"/>
            <rFont val="Arial"/>
            <family val="2"/>
          </rPr>
          <t>VOISIN LE BRETONNEUX</t>
        </r>
      </text>
    </comment>
    <comment ref="E8" authorId="0">
      <text>
        <r>
          <rPr>
            <b/>
            <sz val="10"/>
            <rFont val="Arial"/>
            <family val="2"/>
          </rPr>
          <t>CHABRELOCHE</t>
        </r>
      </text>
    </comment>
    <comment ref="E9" authorId="0">
      <text>
        <r>
          <rPr>
            <b/>
            <sz val="12"/>
            <rFont val="Arial"/>
            <family val="2"/>
          </rPr>
          <t>TOULON</t>
        </r>
      </text>
    </comment>
    <comment ref="E10" authorId="0">
      <text>
        <r>
          <rPr>
            <b/>
            <sz val="12"/>
            <rFont val="Arial"/>
            <family val="2"/>
          </rPr>
          <t>MASTER MONTPELLIER</t>
        </r>
      </text>
    </comment>
    <comment ref="F5" authorId="0">
      <text>
        <r>
          <rPr>
            <b/>
            <sz val="12"/>
            <rFont val="Arial"/>
            <family val="2"/>
          </rPr>
          <t>MONTESSON</t>
        </r>
      </text>
    </comment>
    <comment ref="F9" authorId="0">
      <text>
        <r>
          <rPr>
            <b/>
            <sz val="12"/>
            <rFont val="Arial"/>
            <family val="2"/>
          </rPr>
          <t>MASTER MONTPELLIER</t>
        </r>
      </text>
    </comment>
    <comment ref="F10" authorId="0">
      <text>
        <r>
          <rPr>
            <b/>
            <sz val="12"/>
            <rFont val="Arial"/>
            <family val="2"/>
          </rPr>
          <t>DÉPARTEMENTAUX</t>
        </r>
      </text>
    </comment>
    <comment ref="G5" authorId="0">
      <text>
        <r>
          <rPr>
            <b/>
            <sz val="12"/>
            <rFont val="Arial"/>
            <family val="2"/>
          </rPr>
          <t>BUC</t>
        </r>
      </text>
    </comment>
    <comment ref="G9" authorId="0">
      <text>
        <r>
          <rPr>
            <b/>
            <sz val="12"/>
            <rFont val="Arial"/>
            <family val="2"/>
          </rPr>
          <t>DÉPARTEMENTAUX</t>
        </r>
      </text>
    </comment>
    <comment ref="G10" authorId="0">
      <text>
        <r>
          <rPr>
            <b/>
            <sz val="12"/>
            <rFont val="Arial"/>
            <family val="2"/>
          </rPr>
          <t>RÉGIONAUX</t>
        </r>
      </text>
    </comment>
    <comment ref="H5" authorId="0">
      <text>
        <r>
          <rPr>
            <b/>
            <sz val="12"/>
            <rFont val="Arial"/>
            <family val="2"/>
          </rPr>
          <t>MONTREUIL</t>
        </r>
      </text>
    </comment>
    <comment ref="H9" authorId="0">
      <text>
        <r>
          <rPr>
            <b/>
            <sz val="12"/>
            <rFont val="Arial"/>
            <family val="2"/>
          </rPr>
          <t>AUBAGNE CN</t>
        </r>
      </text>
    </comment>
    <comment ref="I5" authorId="0">
      <text>
        <r>
          <rPr>
            <b/>
            <sz val="12"/>
            <rFont val="Arial"/>
            <family val="2"/>
          </rPr>
          <t>DÉPARTEMENTAUX</t>
        </r>
      </text>
    </comment>
    <comment ref="I9" authorId="0">
      <text>
        <r>
          <rPr>
            <b/>
            <sz val="12"/>
            <rFont val="Arial"/>
            <family val="2"/>
          </rPr>
          <t>TOULON NOËL</t>
        </r>
      </text>
    </comment>
    <comment ref="J5" authorId="0">
      <text>
        <r>
          <rPr>
            <b/>
            <sz val="12"/>
            <rFont val="Arial"/>
            <family val="2"/>
          </rPr>
          <t>RÉGIONAUX</t>
        </r>
      </text>
    </comment>
    <comment ref="J9" authorId="0">
      <text>
        <r>
          <rPr>
            <b/>
            <sz val="12"/>
            <rFont val="Arial"/>
            <family val="2"/>
          </rPr>
          <t>RÉGIONAUX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Tir Observatoire Saint-Étienne</t>
        </r>
      </text>
    </comment>
    <comment ref="D6" authorId="0">
      <text>
        <r>
          <rPr>
            <b/>
            <sz val="16"/>
            <rFont val="Arial"/>
            <family val="2"/>
          </rPr>
          <t>Tir Armes Rayées Clermont-Ferrand</t>
        </r>
      </text>
    </comment>
    <comment ref="D7" authorId="0">
      <text>
        <r>
          <rPr>
            <b/>
            <sz val="16"/>
            <rFont val="Arial"/>
            <family val="2"/>
          </rPr>
          <t>Société Tir Éducation Physique Chalon sur Saône</t>
        </r>
      </text>
    </comment>
    <comment ref="D8" authorId="0">
      <text>
        <r>
          <rPr>
            <b/>
            <sz val="16"/>
            <rFont val="Arial"/>
            <family val="2"/>
          </rPr>
          <t>Club Sportif Artistique Méditerranée</t>
        </r>
      </text>
    </comment>
    <comment ref="E5" authorId="0">
      <text>
        <r>
          <rPr>
            <b/>
            <sz val="12"/>
            <rFont val="Arial"/>
            <family val="2"/>
          </rPr>
          <t>ROANNE CIBLE ROANNAISE</t>
        </r>
      </text>
    </comment>
    <comment ref="E6" authorId="0">
      <text>
        <r>
          <rPr>
            <b/>
            <sz val="12"/>
            <rFont val="Arial"/>
            <family val="2"/>
          </rPr>
          <t>RIOM</t>
        </r>
      </text>
    </comment>
    <comment ref="E7" authorId="0">
      <text>
        <r>
          <rPr>
            <b/>
            <sz val="12"/>
            <rFont val="Arial"/>
            <family val="2"/>
          </rPr>
          <t>MASTER MONTPELLIER</t>
        </r>
      </text>
    </comment>
    <comment ref="E8" authorId="0">
      <text>
        <r>
          <rPr>
            <b/>
            <sz val="12"/>
            <rFont val="Arial"/>
            <family val="2"/>
          </rPr>
          <t>TOULON</t>
        </r>
      </text>
    </comment>
    <comment ref="F5" authorId="0">
      <text>
        <r>
          <rPr>
            <b/>
            <sz val="12"/>
            <rFont val="Arial"/>
            <family val="2"/>
          </rPr>
          <t>DÉPARTEMENTAUX</t>
        </r>
      </text>
    </comment>
    <comment ref="F6" authorId="0">
      <text>
        <r>
          <rPr>
            <b/>
            <sz val="10"/>
            <rFont val="Arial"/>
            <family val="2"/>
          </rPr>
          <t>9 HEURES Puy de Dôme</t>
        </r>
      </text>
    </comment>
    <comment ref="F7" authorId="0">
      <text>
        <r>
          <rPr>
            <b/>
            <sz val="12"/>
            <rFont val="Arial"/>
            <family val="2"/>
          </rPr>
          <t>SALAISE SUR SANNE Rhodia</t>
        </r>
      </text>
    </comment>
    <comment ref="F8" authorId="0">
      <text>
        <r>
          <rPr>
            <b/>
            <sz val="12"/>
            <rFont val="Arial"/>
            <family val="2"/>
          </rPr>
          <t>MASTER MONTPELLIER</t>
        </r>
      </text>
    </comment>
    <comment ref="G5" authorId="0">
      <text>
        <r>
          <rPr>
            <b/>
            <sz val="12"/>
            <rFont val="Arial"/>
            <family val="2"/>
          </rPr>
          <t>SAINT-ÉTIENNE TOSE « Président »</t>
        </r>
      </text>
    </comment>
    <comment ref="G6" authorId="0">
      <text>
        <r>
          <rPr>
            <b/>
            <sz val="12"/>
            <rFont val="Arial"/>
            <family val="2"/>
          </rPr>
          <t>ARLANC</t>
        </r>
      </text>
    </comment>
    <comment ref="G7" authorId="0">
      <text>
        <r>
          <rPr>
            <b/>
            <sz val="12"/>
            <rFont val="Arial"/>
            <family val="2"/>
          </rPr>
          <t>DÉPARTEMENTAUX</t>
        </r>
      </text>
    </comment>
    <comment ref="G8" authorId="0">
      <text>
        <r>
          <rPr>
            <b/>
            <sz val="12"/>
            <rFont val="Arial"/>
            <family val="2"/>
          </rPr>
          <t>DÉPARTEMENTAUX</t>
        </r>
      </text>
    </comment>
    <comment ref="H5" authorId="0">
      <text>
        <r>
          <rPr>
            <b/>
            <sz val="12"/>
            <rFont val="Arial"/>
            <family val="2"/>
          </rPr>
          <t>SALAISE SUR SANNE Rhodia</t>
        </r>
      </text>
    </comment>
    <comment ref="H6" authorId="0">
      <text>
        <r>
          <rPr>
            <b/>
            <sz val="10"/>
            <rFont val="Arial"/>
            <family val="2"/>
          </rPr>
          <t>CHABRELOCHE</t>
        </r>
      </text>
    </comment>
    <comment ref="H7" authorId="0">
      <text>
        <r>
          <rPr>
            <b/>
            <sz val="12"/>
            <rFont val="Arial"/>
            <family val="2"/>
          </rPr>
          <t>MACON  COUPES</t>
        </r>
      </text>
    </comment>
    <comment ref="H8" authorId="0">
      <text>
        <r>
          <rPr>
            <b/>
            <sz val="12"/>
            <rFont val="Arial"/>
            <family val="2"/>
          </rPr>
          <t>ANTIBES Amical</t>
        </r>
      </text>
    </comment>
    <comment ref="I5" authorId="0">
      <text>
        <r>
          <rPr>
            <b/>
            <sz val="12"/>
            <rFont val="Arial"/>
            <family val="2"/>
          </rPr>
          <t>AUREC SUR LOIRE</t>
        </r>
      </text>
    </comment>
    <comment ref="I6" authorId="0">
      <text>
        <r>
          <rPr>
            <b/>
            <sz val="10"/>
            <rFont val="Arial"/>
            <family val="2"/>
          </rPr>
          <t>ISSOIRE Cible d’OR</t>
        </r>
      </text>
    </comment>
    <comment ref="I7" authorId="0">
      <text>
        <r>
          <rPr>
            <b/>
            <sz val="12"/>
            <rFont val="Arial"/>
            <family val="2"/>
          </rPr>
          <t>RÉGIONAUX</t>
        </r>
      </text>
    </comment>
    <comment ref="I8" authorId="0">
      <text>
        <r>
          <rPr>
            <b/>
            <sz val="12"/>
            <rFont val="Arial"/>
            <family val="2"/>
          </rPr>
          <t>AUBAGNE CN</t>
        </r>
      </text>
    </comment>
    <comment ref="J5" authorId="0">
      <text>
        <r>
          <rPr>
            <b/>
            <sz val="12"/>
            <rFont val="Arial"/>
            <family val="2"/>
          </rPr>
          <t>RÉGIONAUX</t>
        </r>
      </text>
    </comment>
    <comment ref="J6" authorId="0">
      <text>
        <r>
          <rPr>
            <b/>
            <sz val="12"/>
            <rFont val="Arial"/>
            <family val="2"/>
          </rPr>
          <t>DÉPARTEMENTAUX</t>
        </r>
      </text>
    </comment>
    <comment ref="J8" authorId="0">
      <text>
        <r>
          <rPr>
            <b/>
            <sz val="12"/>
            <rFont val="Arial"/>
            <family val="2"/>
          </rPr>
          <t>TOULON NOËL</t>
        </r>
      </text>
    </comment>
    <comment ref="K5" authorId="0">
      <text>
        <r>
          <rPr>
            <b/>
            <sz val="12"/>
            <rFont val="Arial"/>
            <family val="2"/>
          </rPr>
          <t>SORBIERS</t>
        </r>
      </text>
    </comment>
    <comment ref="K6" authorId="0">
      <text>
        <r>
          <rPr>
            <b/>
            <sz val="12"/>
            <rFont val="Arial"/>
            <family val="2"/>
          </rPr>
          <t>RÉGIONAUX</t>
        </r>
      </text>
    </comment>
    <comment ref="K8" authorId="0">
      <text>
        <r>
          <rPr>
            <b/>
            <sz val="12"/>
            <rFont val="Arial"/>
            <family val="2"/>
          </rPr>
          <t>RÉGIONAUX</t>
        </r>
      </text>
    </comment>
    <comment ref="L6" authorId="0">
      <text>
        <r>
          <rPr>
            <b/>
            <sz val="10"/>
            <rFont val="Arial"/>
            <family val="2"/>
          </rPr>
          <t>CLERMONT TARC</t>
        </r>
      </text>
    </comment>
    <comment ref="L8" authorId="0">
      <text>
        <r>
          <rPr>
            <b/>
            <sz val="12"/>
            <rFont val="Arial"/>
            <family val="2"/>
          </rPr>
          <t>TOULON CN</t>
        </r>
      </text>
    </comment>
    <comment ref="M6" authorId="0">
      <text>
        <r>
          <rPr>
            <b/>
            <sz val="12"/>
            <rFont val="Arial"/>
            <family val="2"/>
          </rPr>
          <t>VERTOLAYE</t>
        </r>
      </text>
    </comment>
    <comment ref="M8" authorId="0">
      <text>
        <r>
          <rPr>
            <b/>
            <sz val="12"/>
            <rFont val="Arial"/>
            <family val="2"/>
          </rPr>
          <t>DRAGUIGNAN</t>
        </r>
      </text>
    </comment>
    <comment ref="N6" authorId="0">
      <text>
        <r>
          <rPr>
            <b/>
            <sz val="10"/>
            <rFont val="Arial"/>
            <family val="2"/>
          </rPr>
          <t>PONT DU CHATEAU</t>
        </r>
      </text>
    </comment>
    <comment ref="N8" authorId="0">
      <text>
        <r>
          <rPr>
            <b/>
            <sz val="12"/>
            <rFont val="Arial"/>
            <family val="2"/>
          </rPr>
          <t>FRANCE</t>
        </r>
      </text>
    </comment>
    <comment ref="O6" authorId="0">
      <text>
        <r>
          <rPr>
            <b/>
            <sz val="12"/>
            <rFont val="Arial"/>
            <family val="2"/>
          </rPr>
          <t>BEAULIEU EMBLAVEZ CN</t>
        </r>
      </text>
    </comment>
    <comment ref="O8" authorId="0">
      <text>
        <r>
          <rPr>
            <b/>
            <sz val="12"/>
            <rFont val="Arial"/>
            <family val="2"/>
          </rPr>
          <t>LE BEAUSSET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Société Tir Éducation Physique Chalon sur Saône</t>
        </r>
      </text>
    </comment>
    <comment ref="E5" authorId="0">
      <text>
        <r>
          <rPr>
            <b/>
            <sz val="12"/>
            <rFont val="Arial"/>
            <family val="2"/>
          </rPr>
          <t>DÉPARTEMENTAUX</t>
        </r>
      </text>
    </comment>
    <comment ref="F5" authorId="0">
      <text>
        <r>
          <rPr>
            <b/>
            <sz val="12"/>
            <rFont val="Arial"/>
            <family val="2"/>
          </rPr>
          <t>LE CREUSOT COUPES</t>
        </r>
      </text>
    </comment>
    <comment ref="G5" authorId="0">
      <text>
        <r>
          <rPr>
            <b/>
            <sz val="12"/>
            <rFont val="Arial"/>
            <family val="2"/>
          </rPr>
          <t>MACON  COUPES</t>
        </r>
      </text>
    </comment>
    <comment ref="H5" authorId="0">
      <text>
        <r>
          <rPr>
            <b/>
            <sz val="12"/>
            <rFont val="Arial"/>
            <family val="2"/>
          </rPr>
          <t>RÉGIONAUX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Tir Armes Rayées Clermont-Ferrand</t>
        </r>
      </text>
    </comment>
    <comment ref="D6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D7" authorId="0">
      <text>
        <r>
          <rPr>
            <b/>
            <sz val="16"/>
            <rFont val="Arial"/>
            <family val="2"/>
          </rPr>
          <t>Club Sportif Artistique Méditerranée</t>
        </r>
      </text>
    </comment>
    <comment ref="E5" authorId="0">
      <text>
        <r>
          <rPr>
            <b/>
            <sz val="12"/>
            <rFont val="Arial"/>
            <family val="2"/>
          </rPr>
          <t>RIOM</t>
        </r>
      </text>
    </comment>
    <comment ref="E6" authorId="0">
      <text>
        <r>
          <rPr>
            <b/>
            <sz val="12"/>
            <rFont val="Arial"/>
            <family val="2"/>
          </rPr>
          <t>BUC</t>
        </r>
      </text>
    </comment>
    <comment ref="F5" authorId="0">
      <text>
        <r>
          <rPr>
            <b/>
            <sz val="12"/>
            <rFont val="Arial"/>
            <family val="2"/>
          </rPr>
          <t>ARLANC</t>
        </r>
      </text>
    </comment>
    <comment ref="G5" authorId="0">
      <text>
        <r>
          <rPr>
            <b/>
            <sz val="10"/>
            <rFont val="Arial"/>
            <family val="2"/>
          </rPr>
          <t>ISSOIRE Cible d’OR</t>
        </r>
      </text>
    </comment>
    <comment ref="H5" authorId="0">
      <text>
        <r>
          <rPr>
            <b/>
            <sz val="10"/>
            <rFont val="Arial"/>
            <family val="2"/>
          </rPr>
          <t>CLERMONT TARC</t>
        </r>
      </text>
    </comment>
    <comment ref="I5" authorId="0">
      <text>
        <r>
          <rPr>
            <b/>
            <sz val="12"/>
            <rFont val="Arial"/>
            <family val="2"/>
          </rPr>
          <t>VERTOLAYE</t>
        </r>
      </text>
    </comment>
    <comment ref="J5" authorId="0">
      <text>
        <r>
          <rPr>
            <b/>
            <sz val="12"/>
            <rFont val="Arial"/>
            <family val="2"/>
          </rPr>
          <t>DÉPARTEMENTAUX</t>
        </r>
      </text>
    </comment>
    <comment ref="K5" authorId="0">
      <text>
        <r>
          <rPr>
            <b/>
            <sz val="12"/>
            <rFont val="Arial"/>
            <family val="2"/>
          </rPr>
          <t>RÉGIONAUX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D6" authorId="0">
      <text>
        <r>
          <rPr>
            <b/>
            <sz val="16"/>
            <rFont val="Arial"/>
            <family val="2"/>
          </rPr>
          <t>Société Tir Éducation Physique Chalon sur Saône</t>
        </r>
      </text>
    </comment>
    <comment ref="D7" authorId="0">
      <text>
        <r>
          <rPr>
            <b/>
            <sz val="16"/>
            <rFont val="Arial"/>
            <family val="2"/>
          </rPr>
          <t>Société Tir Savigneux-Montbrison</t>
        </r>
      </text>
    </comment>
    <comment ref="D8" authorId="0">
      <text>
        <r>
          <rPr>
            <b/>
            <sz val="16"/>
            <rFont val="Arial"/>
            <family val="2"/>
          </rPr>
          <t>Club Sportif Artistique Garnison Lyon</t>
        </r>
      </text>
    </comment>
    <comment ref="D9" authorId="0">
      <text>
        <r>
          <rPr>
            <b/>
            <sz val="16"/>
            <rFont val="Arial"/>
            <family val="2"/>
          </rPr>
          <t>Club Sportif Artistique Méditerranée</t>
        </r>
      </text>
    </comment>
    <comment ref="D10" authorId="0">
      <text>
        <r>
          <rPr>
            <b/>
            <sz val="16"/>
            <rFont val="Arial"/>
            <family val="2"/>
          </rPr>
          <t>Association Vicinoise Tir</t>
        </r>
      </text>
    </comment>
    <comment ref="E5" authorId="0">
      <text>
        <r>
          <rPr>
            <b/>
            <sz val="12"/>
            <rFont val="Arial"/>
            <family val="2"/>
          </rPr>
          <t>BUC</t>
        </r>
      </text>
    </comment>
    <comment ref="E6" authorId="0">
      <text>
        <r>
          <rPr>
            <b/>
            <sz val="12"/>
            <rFont val="Arial"/>
            <family val="2"/>
          </rPr>
          <t>DÉPARTEMENTAUX</t>
        </r>
      </text>
    </comment>
    <comment ref="E7" authorId="0">
      <text>
        <r>
          <rPr>
            <b/>
            <sz val="12"/>
            <rFont val="Arial"/>
            <family val="2"/>
          </rPr>
          <t>VERTOLAYE</t>
        </r>
      </text>
    </comment>
    <comment ref="E8" authorId="0">
      <text>
        <r>
          <rPr>
            <b/>
            <sz val="12"/>
            <rFont val="Arial"/>
            <family val="2"/>
          </rPr>
          <t>ROANNE CIBLE ROANNAISE</t>
        </r>
      </text>
    </comment>
    <comment ref="E9" authorId="0">
      <text>
        <r>
          <rPr>
            <b/>
            <sz val="12"/>
            <rFont val="Arial"/>
            <family val="2"/>
          </rPr>
          <t>TOULON</t>
        </r>
      </text>
    </comment>
    <comment ref="E10" authorId="0">
      <text>
        <r>
          <rPr>
            <b/>
            <sz val="12"/>
            <rFont val="Arial"/>
            <family val="2"/>
          </rPr>
          <t>VOISIN LE BRETONNEUX</t>
        </r>
      </text>
    </comment>
    <comment ref="F5" authorId="0">
      <text>
        <r>
          <rPr>
            <b/>
            <sz val="12"/>
            <rFont val="Arial"/>
            <family val="2"/>
          </rPr>
          <t>MONTREUIL</t>
        </r>
      </text>
    </comment>
    <comment ref="F6" authorId="0">
      <text>
        <r>
          <rPr>
            <b/>
            <sz val="12"/>
            <rFont val="Arial"/>
            <family val="2"/>
          </rPr>
          <t>RÉGIONAUX</t>
        </r>
      </text>
    </comment>
    <comment ref="F7" authorId="0">
      <text>
        <r>
          <rPr>
            <b/>
            <sz val="12"/>
            <rFont val="Arial"/>
            <family val="2"/>
          </rPr>
          <t>ROANNE CIBLE ROANNAISE</t>
        </r>
      </text>
    </comment>
    <comment ref="F8" authorId="0">
      <text>
        <r>
          <rPr>
            <b/>
            <sz val="12"/>
            <rFont val="Arial"/>
            <family val="2"/>
          </rPr>
          <t>SAINT-ÉTIENNE TOSE « Président »</t>
        </r>
      </text>
    </comment>
    <comment ref="F9" authorId="0">
      <text>
        <r>
          <rPr>
            <b/>
            <sz val="12"/>
            <rFont val="Arial"/>
            <family val="2"/>
          </rPr>
          <t>DÉPARTEMENTAUX</t>
        </r>
      </text>
    </comment>
    <comment ref="G5" authorId="0">
      <text>
        <r>
          <rPr>
            <b/>
            <sz val="12"/>
            <rFont val="Arial"/>
            <family val="2"/>
          </rPr>
          <t>DÉPARTEMENTAUX</t>
        </r>
      </text>
    </comment>
    <comment ref="G7" authorId="0">
      <text>
        <r>
          <rPr>
            <b/>
            <sz val="12"/>
            <rFont val="Arial"/>
            <family val="2"/>
          </rPr>
          <t>SALAISE SUR SANNE Rhodia</t>
        </r>
      </text>
    </comment>
    <comment ref="G8" authorId="0">
      <text>
        <r>
          <rPr>
            <b/>
            <sz val="12"/>
            <rFont val="Arial"/>
            <family val="2"/>
          </rPr>
          <t>SORBIERS</t>
        </r>
      </text>
    </comment>
    <comment ref="G9" authorId="0">
      <text>
        <r>
          <rPr>
            <b/>
            <sz val="12"/>
            <rFont val="Arial"/>
            <family val="2"/>
          </rPr>
          <t>ANTIBES Amical</t>
        </r>
      </text>
    </comment>
    <comment ref="H7" authorId="0">
      <text>
        <r>
          <rPr>
            <b/>
            <sz val="12"/>
            <rFont val="Arial"/>
            <family val="2"/>
          </rPr>
          <t>BEAULIEU EMBLAVEZ CN</t>
        </r>
      </text>
    </comment>
    <comment ref="H9" authorId="0">
      <text>
        <r>
          <rPr>
            <b/>
            <sz val="12"/>
            <rFont val="Arial"/>
            <family val="2"/>
          </rPr>
          <t>TOULON NOËL</t>
        </r>
      </text>
    </comment>
    <comment ref="I9" authorId="0">
      <text>
        <r>
          <rPr>
            <b/>
            <sz val="12"/>
            <rFont val="Arial"/>
            <family val="2"/>
          </rPr>
          <t>RÉGIONAUX</t>
        </r>
      </text>
    </comment>
    <comment ref="J9" authorId="0">
      <text>
        <r>
          <rPr>
            <b/>
            <sz val="12"/>
            <rFont val="Arial"/>
            <family val="2"/>
          </rPr>
          <t>DRAGUIGNAN</t>
        </r>
      </text>
    </comment>
    <comment ref="K9" authorId="0">
      <text>
        <r>
          <rPr>
            <b/>
            <sz val="12"/>
            <rFont val="Arial"/>
            <family val="2"/>
          </rPr>
          <t>FRANCE</t>
        </r>
      </text>
    </comment>
    <comment ref="L9" authorId="0">
      <text>
        <r>
          <rPr>
            <b/>
            <sz val="12"/>
            <rFont val="Arial"/>
            <family val="2"/>
          </rPr>
          <t>LE BEAUSSET</t>
        </r>
      </text>
    </comment>
  </commentList>
</comments>
</file>

<file path=xl/sharedStrings.xml><?xml version="1.0" encoding="utf-8"?>
<sst xmlns="http://schemas.openxmlformats.org/spreadsheetml/2006/main" count="412" uniqueCount="185">
  <si>
    <t>CLASSEMENT DIABOLO  2017 / 2018</t>
  </si>
  <si>
    <t>Dernière mise à jour</t>
  </si>
  <si>
    <t>CARABINE CADETTE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</si>
  <si>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</si>
  <si>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</si>
  <si>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</si>
  <si>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</si>
  <si>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</si>
  <si>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</si>
  <si>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</si>
  <si>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</si>
  <si>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Match9</t>
  </si>
  <si>
    <t>Match10</t>
  </si>
  <si>
    <t>Match11</t>
  </si>
  <si>
    <t>Place</t>
  </si>
  <si>
    <t>NOM</t>
  </si>
  <si>
    <t>PRENOM</t>
  </si>
  <si>
    <t>CLUB</t>
  </si>
  <si>
    <t>Moyenne</t>
  </si>
  <si>
    <t>Nbre Matchs</t>
  </si>
  <si>
    <t>BOSCH</t>
  </si>
  <si>
    <t>Anna</t>
  </si>
  <si>
    <t>STSM</t>
  </si>
  <si>
    <t>DONDONCKER</t>
  </si>
  <si>
    <t>Clémence</t>
  </si>
  <si>
    <t>AVT</t>
  </si>
  <si>
    <t>MOULIN</t>
  </si>
  <si>
    <t>Élodie</t>
  </si>
  <si>
    <t>TIBAUT</t>
  </si>
  <si>
    <t>Aurélie</t>
  </si>
  <si>
    <t>380,9*</t>
  </si>
  <si>
    <t>Émilie</t>
  </si>
  <si>
    <t>PERRIER</t>
  </si>
  <si>
    <t>Élody</t>
  </si>
  <si>
    <t>TOV</t>
  </si>
  <si>
    <t>Matchs comptabilités</t>
  </si>
  <si>
    <t>* Matchs non comptabilisés</t>
  </si>
  <si>
    <t>Classé(s)</t>
  </si>
  <si>
    <t>CARABINE CADET</t>
  </si>
  <si>
    <t>AUVRAY</t>
  </si>
  <si>
    <t>Aymeric</t>
  </si>
  <si>
    <t>BONNIER</t>
  </si>
  <si>
    <t>Pierrick</t>
  </si>
  <si>
    <t>LECORGUILLE</t>
  </si>
  <si>
    <t>Titouan</t>
  </si>
  <si>
    <t>MAILLAVIN</t>
  </si>
  <si>
    <t>Florian</t>
  </si>
  <si>
    <t>REMY</t>
  </si>
  <si>
    <t>Guillaume</t>
  </si>
  <si>
    <t>SORLON</t>
  </si>
  <si>
    <t>Bastien</t>
  </si>
  <si>
    <t>THEVENET</t>
  </si>
  <si>
    <t>Thomas</t>
  </si>
  <si>
    <t>STEPCSS</t>
  </si>
  <si>
    <t>CARABINE JUNIOR FILLE</t>
  </si>
  <si>
    <t>DURAND</t>
  </si>
  <si>
    <t>MARION</t>
  </si>
  <si>
    <t>Coralie</t>
  </si>
  <si>
    <t>MENUSAN</t>
  </si>
  <si>
    <t>Océane</t>
  </si>
  <si>
    <t>ROSIER</t>
  </si>
  <si>
    <t>Caroline</t>
  </si>
  <si>
    <t>CARABINE JUNIOR GARÇON</t>
  </si>
  <si>
    <t>Maxime</t>
  </si>
  <si>
    <t>490,7*</t>
  </si>
  <si>
    <t>HEURTEBISE</t>
  </si>
  <si>
    <t>Alexis</t>
  </si>
  <si>
    <t>VAN AKEN</t>
  </si>
  <si>
    <t>Tom</t>
  </si>
  <si>
    <t>CSAM</t>
  </si>
  <si>
    <t>571,6*</t>
  </si>
  <si>
    <t>551,5*</t>
  </si>
  <si>
    <t>580,1*</t>
  </si>
  <si>
    <t>CARABINE DAME 1</t>
  </si>
  <si>
    <t>AUDEL</t>
  </si>
  <si>
    <t>Stéphanie</t>
  </si>
  <si>
    <t>388,1*</t>
  </si>
  <si>
    <t>383,1*</t>
  </si>
  <si>
    <t>CHARREYRON</t>
  </si>
  <si>
    <t>Sophie</t>
  </si>
  <si>
    <t>DEGAND</t>
  </si>
  <si>
    <t>Céline</t>
  </si>
  <si>
    <t>GENEST</t>
  </si>
  <si>
    <t>Maryse</t>
  </si>
  <si>
    <t>STC</t>
  </si>
  <si>
    <t>KERIVEL</t>
  </si>
  <si>
    <t>Karine</t>
  </si>
  <si>
    <t>389,2*</t>
  </si>
  <si>
    <t>394,2*</t>
  </si>
  <si>
    <t>PIN</t>
  </si>
  <si>
    <t>Constance</t>
  </si>
  <si>
    <t>CARABINE DAME 2</t>
  </si>
  <si>
    <t>Match12</t>
  </si>
  <si>
    <t>Match13</t>
  </si>
  <si>
    <t>Match14</t>
  </si>
  <si>
    <t>BUSARELLO</t>
  </si>
  <si>
    <t>Christine</t>
  </si>
  <si>
    <t>TOSE</t>
  </si>
  <si>
    <t>367*</t>
  </si>
  <si>
    <t>376,6*</t>
  </si>
  <si>
    <t>369*</t>
  </si>
  <si>
    <t>CARDOT</t>
  </si>
  <si>
    <t>Pascale</t>
  </si>
  <si>
    <t>TARC</t>
  </si>
  <si>
    <t>387,5*</t>
  </si>
  <si>
    <t>365*</t>
  </si>
  <si>
    <t>387,4*</t>
  </si>
  <si>
    <t>387,9*</t>
  </si>
  <si>
    <t>379,2*</t>
  </si>
  <si>
    <t>387,8*</t>
  </si>
  <si>
    <t>583*</t>
  </si>
  <si>
    <t>LEFAUCHEUX</t>
  </si>
  <si>
    <t>Nicole</t>
  </si>
  <si>
    <t>354,6*</t>
  </si>
  <si>
    <t>MANGEOT</t>
  </si>
  <si>
    <t>Hélène</t>
  </si>
  <si>
    <t>372,3*</t>
  </si>
  <si>
    <t>390,4*</t>
  </si>
  <si>
    <t>383,4*</t>
  </si>
  <si>
    <t>387,3*</t>
  </si>
  <si>
    <t>385,4*</t>
  </si>
  <si>
    <t>380,8*</t>
  </si>
  <si>
    <t>CARABINE DAME 3</t>
  </si>
  <si>
    <t>PARIZE</t>
  </si>
  <si>
    <t>Jocelyne</t>
  </si>
  <si>
    <t>CARABINE SENIOR 1</t>
  </si>
  <si>
    <t>DEMENEIX</t>
  </si>
  <si>
    <t>Yannick</t>
  </si>
  <si>
    <t>557*</t>
  </si>
  <si>
    <t>567,8*</t>
  </si>
  <si>
    <t>572,3*</t>
  </si>
  <si>
    <t>THEVENOT</t>
  </si>
  <si>
    <t>François</t>
  </si>
  <si>
    <t>VAREILHES</t>
  </si>
  <si>
    <t>Claude</t>
  </si>
  <si>
    <t>CARABINE SENIOR 2</t>
  </si>
  <si>
    <t>BERGAUD</t>
  </si>
  <si>
    <t>Éric</t>
  </si>
  <si>
    <t>CARLOT</t>
  </si>
  <si>
    <t>Didier</t>
  </si>
  <si>
    <t>DRUTEL</t>
  </si>
  <si>
    <t>Christian</t>
  </si>
  <si>
    <t>HOVSEPIAN</t>
  </si>
  <si>
    <t>Jean-Jacques</t>
  </si>
  <si>
    <t>CSAGL</t>
  </si>
  <si>
    <t>MARIE</t>
  </si>
  <si>
    <t>Thierry</t>
  </si>
  <si>
    <t>586,3*</t>
  </si>
  <si>
    <t>587,5*</t>
  </si>
  <si>
    <t>580,5*</t>
  </si>
  <si>
    <t>587,3*</t>
  </si>
  <si>
    <t>PENAUD</t>
  </si>
  <si>
    <t>CARABINE SENIOR 3</t>
  </si>
  <si>
    <t>ASPERT</t>
  </si>
  <si>
    <t>Jacques</t>
  </si>
  <si>
    <t>542,4*</t>
  </si>
  <si>
    <t>547,1*</t>
  </si>
  <si>
    <t>544,3*</t>
  </si>
  <si>
    <t>537,6*</t>
  </si>
  <si>
    <t>BRUNET</t>
  </si>
  <si>
    <t>Alain</t>
  </si>
  <si>
    <t>STA</t>
  </si>
  <si>
    <t>LOVERGNE</t>
  </si>
  <si>
    <t>Luc</t>
  </si>
  <si>
    <t>MANDON</t>
  </si>
  <si>
    <t>568,2*</t>
  </si>
  <si>
    <t>545*</t>
  </si>
  <si>
    <t>571,8*</t>
  </si>
  <si>
    <t>574,2*</t>
  </si>
  <si>
    <t>568,7*</t>
  </si>
  <si>
    <t>RIBOLET</t>
  </si>
  <si>
    <t>Guy</t>
  </si>
  <si>
    <t>THUEL</t>
  </si>
  <si>
    <t>548*</t>
  </si>
  <si>
    <t>557,1*</t>
  </si>
  <si>
    <t>VITTAUT</t>
  </si>
  <si>
    <t>AAT</t>
  </si>
  <si>
    <t>537,2*</t>
  </si>
  <si>
    <t>517*</t>
  </si>
  <si>
    <t>552,6*</t>
  </si>
  <si>
    <t>550,9*</t>
  </si>
  <si>
    <t>548,7*</t>
  </si>
  <si>
    <t>538,3*</t>
  </si>
  <si>
    <t>546,5*</t>
  </si>
  <si>
    <t>544,2*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</si>
</sst>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0.00"/>
  </numFmts>
  <fonts count="11">
    <font>
      <sz val="10"/>
      <name val="Arial"/>
      <family val="2"/>
    </font>
    <font>
      <sz val="18"/>
      <name val="Arial"/>
      <family val="2"/>
    </font>
    <font>
      <b/>
      <sz val="48"/>
      <color indexed="2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36"/>
      <color indexed="9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4" fillId="0" borderId="0" xfId="0" applyFont="1" applyFill="1" applyAlignment="1">
      <alignment horizontal="left" vertical="top" wrapText="1"/>
    </xf>
    <xf numFmtId="164" fontId="1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3" fillId="0" borderId="4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right"/>
    </xf>
    <xf numFmtId="164" fontId="1" fillId="0" borderId="2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3" fillId="0" borderId="2" xfId="0" applyFont="1" applyFill="1" applyBorder="1" applyAlignment="1">
      <alignment horizontal="right"/>
    </xf>
    <xf numFmtId="164" fontId="4" fillId="4" borderId="2" xfId="0" applyFont="1" applyFill="1" applyBorder="1" applyAlignment="1">
      <alignment horizontal="right"/>
    </xf>
    <xf numFmtId="164" fontId="4" fillId="5" borderId="2" xfId="0" applyFont="1" applyFill="1" applyBorder="1" applyAlignment="1">
      <alignment horizontal="right"/>
    </xf>
    <xf numFmtId="167" fontId="4" fillId="5" borderId="2" xfId="0" applyNumberFormat="1" applyFont="1" applyFill="1" applyBorder="1" applyAlignment="1">
      <alignment horizontal="center"/>
    </xf>
    <xf numFmtId="164" fontId="1" fillId="5" borderId="0" xfId="0" applyFont="1" applyFill="1" applyAlignment="1">
      <alignment/>
    </xf>
    <xf numFmtId="164" fontId="1" fillId="4" borderId="0" xfId="0" applyFont="1" applyFill="1" applyAlignment="1">
      <alignment/>
    </xf>
    <xf numFmtId="164" fontId="1" fillId="6" borderId="0" xfId="0" applyFont="1" applyFill="1" applyAlignment="1">
      <alignment/>
    </xf>
    <xf numFmtId="165" fontId="1" fillId="0" borderId="0" xfId="0" applyNumberFormat="1" applyFont="1" applyAlignment="1">
      <alignment/>
    </xf>
    <xf numFmtId="165" fontId="5" fillId="3" borderId="5" xfId="0" applyNumberFormat="1" applyFont="1" applyFill="1" applyBorder="1" applyAlignment="1">
      <alignment/>
    </xf>
    <xf numFmtId="164" fontId="6" fillId="0" borderId="2" xfId="0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5" fontId="2" fillId="2" borderId="7" xfId="0" applyNumberFormat="1" applyFont="1" applyFill="1" applyBorder="1" applyAlignment="1">
      <alignment/>
    </xf>
    <xf numFmtId="164" fontId="1" fillId="2" borderId="2" xfId="0" applyFont="1" applyFill="1" applyBorder="1" applyAlignment="1">
      <alignment horizontal="center" vertical="top" wrapText="1"/>
    </xf>
    <xf numFmtId="167" fontId="3" fillId="5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55" zoomScaleNormal="55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5" width="13.8515625" style="0" customWidth="1"/>
    <col min="16" max="16" width="19.140625" style="0" customWidth="1"/>
    <col min="17" max="17" width="24.421875" style="0" customWidth="1"/>
    <col min="18" max="16384" width="11.57421875" style="0" customWidth="1"/>
  </cols>
  <sheetData>
    <row r="1" spans="2:17" s="1" customFormat="1" ht="53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" t="s">
        <v>1</v>
      </c>
      <c r="Q1" s="5">
        <v>43233</v>
      </c>
    </row>
    <row r="2" spans="2:17" s="1" customFormat="1" ht="53.25" customHeight="1">
      <c r="B2" s="6" t="s">
        <v>2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5:15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</row>
    <row r="4" spans="1:17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 t="s">
        <v>18</v>
      </c>
      <c r="Q4" s="11" t="s">
        <v>19</v>
      </c>
    </row>
    <row r="5" spans="1:17" s="1" customFormat="1" ht="29.25" customHeight="1">
      <c r="A5" s="13">
        <v>1</v>
      </c>
      <c r="B5" s="14" t="s">
        <v>20</v>
      </c>
      <c r="C5" s="15" t="s">
        <v>21</v>
      </c>
      <c r="D5" s="14" t="s">
        <v>22</v>
      </c>
      <c r="E5" s="16">
        <v>352.8</v>
      </c>
      <c r="F5" s="16">
        <v>356.9</v>
      </c>
      <c r="G5" s="16">
        <v>348</v>
      </c>
      <c r="H5" s="17"/>
      <c r="I5" s="17"/>
      <c r="J5" s="17"/>
      <c r="K5" s="17"/>
      <c r="L5" s="17"/>
      <c r="M5" s="17"/>
      <c r="N5" s="17"/>
      <c r="O5" s="17"/>
      <c r="P5" s="18">
        <f aca="true" t="shared" si="0" ref="P5:P6">IF(ISBLANK(E5),"",AVERAGE(E5:L5))</f>
        <v>352.56666666666666</v>
      </c>
      <c r="Q5" s="19">
        <f aca="true" t="shared" si="1" ref="Q5:Q6">COUNTA(E5:L5)</f>
        <v>3</v>
      </c>
    </row>
    <row r="6" spans="1:17" s="1" customFormat="1" ht="29.25" customHeight="1">
      <c r="A6" s="13">
        <v>2</v>
      </c>
      <c r="B6" s="14" t="s">
        <v>23</v>
      </c>
      <c r="C6" s="15" t="s">
        <v>24</v>
      </c>
      <c r="D6" s="14" t="s">
        <v>25</v>
      </c>
      <c r="E6" s="16">
        <v>350</v>
      </c>
      <c r="F6" s="16">
        <v>367.3</v>
      </c>
      <c r="G6" s="16">
        <v>318.1</v>
      </c>
      <c r="H6" s="16"/>
      <c r="I6" s="16"/>
      <c r="J6" s="17"/>
      <c r="K6" s="17"/>
      <c r="L6" s="17"/>
      <c r="M6" s="17"/>
      <c r="N6" s="17"/>
      <c r="O6" s="17"/>
      <c r="P6" s="18">
        <f t="shared" si="0"/>
        <v>345.1333333333334</v>
      </c>
      <c r="Q6" s="19">
        <f t="shared" si="1"/>
        <v>3</v>
      </c>
    </row>
    <row r="7" spans="1:17" s="1" customFormat="1" ht="29.25" customHeight="1">
      <c r="A7" s="20">
        <v>3</v>
      </c>
      <c r="B7" s="14" t="s">
        <v>26</v>
      </c>
      <c r="C7" s="14" t="s">
        <v>27</v>
      </c>
      <c r="D7" s="14" t="s">
        <v>22</v>
      </c>
      <c r="E7" s="16">
        <v>314.2</v>
      </c>
      <c r="F7" s="16">
        <v>329.1</v>
      </c>
      <c r="G7" s="16">
        <v>293</v>
      </c>
      <c r="H7" s="16">
        <v>321.5</v>
      </c>
      <c r="I7" s="16"/>
      <c r="J7" s="16"/>
      <c r="K7" s="16"/>
      <c r="L7" s="16"/>
      <c r="M7" s="21"/>
      <c r="N7" s="16"/>
      <c r="O7" s="16"/>
      <c r="P7" s="18">
        <f>IF(ISBLANK(E7),"",AVERAGE(E7:O7))</f>
        <v>314.45</v>
      </c>
      <c r="Q7" s="19">
        <f>COUNTA(E7:O7)</f>
        <v>4</v>
      </c>
    </row>
    <row r="8" spans="1:17" s="1" customFormat="1" ht="29.25" customHeight="1">
      <c r="A8" s="13">
        <v>4</v>
      </c>
      <c r="B8" s="14" t="s">
        <v>28</v>
      </c>
      <c r="C8" s="15" t="s">
        <v>29</v>
      </c>
      <c r="D8" s="14" t="s">
        <v>25</v>
      </c>
      <c r="E8" s="22" t="s">
        <v>30</v>
      </c>
      <c r="F8" s="23">
        <v>381.8</v>
      </c>
      <c r="G8" s="23">
        <v>385.9</v>
      </c>
      <c r="H8" s="23">
        <v>395.1</v>
      </c>
      <c r="I8" s="23">
        <v>384.9</v>
      </c>
      <c r="J8" s="14"/>
      <c r="K8" s="17"/>
      <c r="L8" s="17"/>
      <c r="M8" s="17"/>
      <c r="N8" s="17"/>
      <c r="O8" s="17"/>
      <c r="P8" s="24">
        <f aca="true" t="shared" si="2" ref="P8:P10">IF(ISBLANK(E8),"",AVERAGE(E8:L8))</f>
        <v>386.925</v>
      </c>
      <c r="Q8" s="19">
        <f aca="true" t="shared" si="3" ref="Q8:Q10">COUNTA(E8:L8)</f>
        <v>5</v>
      </c>
    </row>
    <row r="9" spans="1:17" s="1" customFormat="1" ht="29.25" customHeight="1">
      <c r="A9" s="13">
        <v>5</v>
      </c>
      <c r="B9" s="14" t="s">
        <v>28</v>
      </c>
      <c r="C9" s="15" t="s">
        <v>31</v>
      </c>
      <c r="D9" s="14" t="s">
        <v>25</v>
      </c>
      <c r="E9" s="16">
        <v>370.5</v>
      </c>
      <c r="F9" s="16">
        <v>365.8</v>
      </c>
      <c r="G9" s="16">
        <v>380.3</v>
      </c>
      <c r="H9" s="14"/>
      <c r="I9" s="14"/>
      <c r="J9" s="16"/>
      <c r="K9" s="14"/>
      <c r="L9" s="17"/>
      <c r="M9" s="17"/>
      <c r="N9" s="17"/>
      <c r="O9" s="17"/>
      <c r="P9" s="18">
        <f t="shared" si="2"/>
        <v>372.2</v>
      </c>
      <c r="Q9" s="19">
        <f t="shared" si="3"/>
        <v>3</v>
      </c>
    </row>
    <row r="10" spans="1:17" s="1" customFormat="1" ht="29.25" customHeight="1">
      <c r="A10" s="13">
        <v>6</v>
      </c>
      <c r="B10" s="14" t="s">
        <v>32</v>
      </c>
      <c r="C10" s="15" t="s">
        <v>33</v>
      </c>
      <c r="D10" s="14" t="s">
        <v>34</v>
      </c>
      <c r="E10" s="16">
        <v>390.7</v>
      </c>
      <c r="F10" s="16">
        <v>381.1</v>
      </c>
      <c r="G10" s="16">
        <v>388.1</v>
      </c>
      <c r="H10" s="14"/>
      <c r="I10" s="14"/>
      <c r="J10" s="16"/>
      <c r="K10" s="14"/>
      <c r="L10" s="17"/>
      <c r="M10" s="17"/>
      <c r="N10" s="17"/>
      <c r="O10" s="17"/>
      <c r="P10" s="18">
        <f t="shared" si="2"/>
        <v>386.6333333333333</v>
      </c>
      <c r="Q10" s="19">
        <f t="shared" si="3"/>
        <v>3</v>
      </c>
    </row>
    <row r="11" s="1" customFormat="1" ht="23.25"/>
    <row r="12" spans="2:3" s="1" customFormat="1" ht="21.75" customHeight="1">
      <c r="B12" s="25" t="s">
        <v>35</v>
      </c>
      <c r="C12" s="25"/>
    </row>
    <row r="13" spans="2:3" s="1" customFormat="1" ht="21.75" customHeight="1">
      <c r="B13" s="26" t="s">
        <v>36</v>
      </c>
      <c r="C13" s="26"/>
    </row>
    <row r="14" ht="21.75" customHeight="1">
      <c r="B14" s="27" t="s">
        <v>37</v>
      </c>
    </row>
  </sheetData>
  <sheetProtection selectLockedCells="1" selectUnlockedCells="1"/>
  <mergeCells count="3">
    <mergeCell ref="B1:L1"/>
    <mergeCell ref="M1:O1"/>
    <mergeCell ref="B2:F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zoomScale="55" zoomScaleNormal="55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12.57421875" defaultRowHeight="12.75"/>
  <cols>
    <col min="1" max="1" width="12.28125" style="0" customWidth="1"/>
    <col min="2" max="2" width="26.7109375" style="0" customWidth="1"/>
    <col min="3" max="3" width="18.7109375" style="0" customWidth="1"/>
    <col min="4" max="4" width="11.57421875" style="0" customWidth="1"/>
    <col min="5" max="18" width="13.8515625" style="0" customWidth="1"/>
    <col min="19" max="19" width="19.140625" style="0" customWidth="1"/>
    <col min="20" max="20" width="24.421875" style="0" customWidth="1"/>
    <col min="21" max="16384" width="11.57421875" style="0" customWidth="1"/>
  </cols>
  <sheetData>
    <row r="1" spans="2:20" s="1" customFormat="1" ht="53.25" customHeight="1">
      <c r="B1" s="2">
        <f>'Senior 2'!B1</f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4" t="s">
        <v>1</v>
      </c>
      <c r="T1" s="5">
        <f>Cadette!Q1</f>
        <v>43233</v>
      </c>
    </row>
    <row r="2" spans="2:20" s="1" customFormat="1" ht="53.25" customHeight="1">
      <c r="B2" s="6" t="s">
        <v>152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5:18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92</v>
      </c>
      <c r="Q3" s="9" t="s">
        <v>93</v>
      </c>
      <c r="R3" s="9" t="s">
        <v>94</v>
      </c>
    </row>
    <row r="4" spans="1:20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>
        <v>12</v>
      </c>
      <c r="Q4" s="12">
        <v>13</v>
      </c>
      <c r="R4" s="12">
        <v>14</v>
      </c>
      <c r="S4" s="12" t="s">
        <v>18</v>
      </c>
      <c r="T4" s="11" t="s">
        <v>19</v>
      </c>
    </row>
    <row r="5" spans="1:20" s="1" customFormat="1" ht="29.25" customHeight="1">
      <c r="A5" s="13">
        <v>1</v>
      </c>
      <c r="B5" s="14" t="s">
        <v>153</v>
      </c>
      <c r="C5" s="15" t="s">
        <v>154</v>
      </c>
      <c r="D5" s="14" t="s">
        <v>103</v>
      </c>
      <c r="E5" s="22" t="s">
        <v>155</v>
      </c>
      <c r="F5" s="23">
        <v>560</v>
      </c>
      <c r="G5" s="22" t="s">
        <v>156</v>
      </c>
      <c r="H5" s="23">
        <v>556.1</v>
      </c>
      <c r="I5" s="23">
        <v>549.9</v>
      </c>
      <c r="J5" s="22" t="s">
        <v>157</v>
      </c>
      <c r="K5" s="22" t="s">
        <v>158</v>
      </c>
      <c r="L5" s="23">
        <v>557.4</v>
      </c>
      <c r="M5" s="14"/>
      <c r="N5" s="14"/>
      <c r="O5" s="14"/>
      <c r="P5" s="14"/>
      <c r="Q5" s="14"/>
      <c r="R5" s="14"/>
      <c r="S5" s="24">
        <f aca="true" t="shared" si="0" ref="S5:S12">IF(ISBLANK(E5),"",AVERAGE(E5:R5))</f>
        <v>555.85</v>
      </c>
      <c r="T5" s="19">
        <f aca="true" t="shared" si="1" ref="T5:T12">COUNTA(E5:R5)</f>
        <v>8</v>
      </c>
    </row>
    <row r="6" spans="1:20" s="1" customFormat="1" ht="29.25" customHeight="1">
      <c r="A6" s="13">
        <v>2</v>
      </c>
      <c r="B6" s="14" t="s">
        <v>159</v>
      </c>
      <c r="C6" s="14" t="s">
        <v>160</v>
      </c>
      <c r="D6" s="14" t="s">
        <v>161</v>
      </c>
      <c r="E6" s="16">
        <v>444.8</v>
      </c>
      <c r="F6" s="16">
        <v>409.9</v>
      </c>
      <c r="G6" s="16"/>
      <c r="H6" s="16"/>
      <c r="I6" s="38"/>
      <c r="J6" s="14"/>
      <c r="K6" s="17"/>
      <c r="L6" s="17"/>
      <c r="M6" s="17"/>
      <c r="N6" s="17"/>
      <c r="O6" s="17"/>
      <c r="P6" s="17"/>
      <c r="Q6" s="17"/>
      <c r="R6" s="17"/>
      <c r="S6" s="18">
        <f t="shared" si="0"/>
        <v>427.35</v>
      </c>
      <c r="T6" s="19">
        <f t="shared" si="1"/>
        <v>2</v>
      </c>
    </row>
    <row r="7" spans="1:20" s="1" customFormat="1" ht="29.25" customHeight="1">
      <c r="A7" s="13">
        <v>3</v>
      </c>
      <c r="B7" s="14" t="s">
        <v>162</v>
      </c>
      <c r="C7" s="14" t="s">
        <v>163</v>
      </c>
      <c r="D7" s="14" t="s">
        <v>69</v>
      </c>
      <c r="E7" s="16">
        <v>549.5</v>
      </c>
      <c r="F7" s="16">
        <v>506.9</v>
      </c>
      <c r="G7" s="16">
        <v>542.4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8">
        <f t="shared" si="0"/>
        <v>532.9333333333333</v>
      </c>
      <c r="T7" s="19">
        <f t="shared" si="1"/>
        <v>3</v>
      </c>
    </row>
    <row r="8" spans="1:20" s="1" customFormat="1" ht="29.25" customHeight="1">
      <c r="A8" s="13">
        <v>4</v>
      </c>
      <c r="B8" s="14" t="s">
        <v>164</v>
      </c>
      <c r="C8" s="15" t="s">
        <v>154</v>
      </c>
      <c r="D8" s="14" t="s">
        <v>103</v>
      </c>
      <c r="E8" s="22" t="s">
        <v>165</v>
      </c>
      <c r="F8" s="22" t="s">
        <v>166</v>
      </c>
      <c r="G8" s="22" t="s">
        <v>167</v>
      </c>
      <c r="H8" s="23">
        <v>576.2</v>
      </c>
      <c r="I8" s="22" t="s">
        <v>168</v>
      </c>
      <c r="J8" s="22" t="s">
        <v>169</v>
      </c>
      <c r="K8" s="23">
        <v>581.3</v>
      </c>
      <c r="L8" s="23">
        <v>578.9</v>
      </c>
      <c r="M8" s="23">
        <v>588.4</v>
      </c>
      <c r="N8" s="22" t="s">
        <v>70</v>
      </c>
      <c r="O8" s="22">
        <v>575.5</v>
      </c>
      <c r="P8" s="17"/>
      <c r="Q8" s="17"/>
      <c r="R8" s="17"/>
      <c r="S8" s="24">
        <f t="shared" si="0"/>
        <v>580.06</v>
      </c>
      <c r="T8" s="19">
        <f t="shared" si="1"/>
        <v>11</v>
      </c>
    </row>
    <row r="9" spans="1:20" s="1" customFormat="1" ht="29.25" customHeight="1">
      <c r="A9" s="13">
        <v>5</v>
      </c>
      <c r="B9" s="14" t="s">
        <v>170</v>
      </c>
      <c r="C9" s="15" t="s">
        <v>171</v>
      </c>
      <c r="D9" s="14" t="s">
        <v>53</v>
      </c>
      <c r="E9" s="16">
        <v>528.6</v>
      </c>
      <c r="F9" s="16">
        <v>547.1</v>
      </c>
      <c r="G9" s="16"/>
      <c r="H9" s="16"/>
      <c r="I9" s="16"/>
      <c r="J9" s="16"/>
      <c r="K9" s="17"/>
      <c r="L9" s="17"/>
      <c r="M9" s="17"/>
      <c r="N9" s="17"/>
      <c r="O9" s="17"/>
      <c r="P9" s="17"/>
      <c r="Q9" s="17"/>
      <c r="R9" s="17"/>
      <c r="S9" s="18">
        <f t="shared" si="0"/>
        <v>537.85</v>
      </c>
      <c r="T9" s="19">
        <f t="shared" si="1"/>
        <v>2</v>
      </c>
    </row>
    <row r="10" spans="1:20" s="1" customFormat="1" ht="29.25" customHeight="1">
      <c r="A10" s="13">
        <v>6</v>
      </c>
      <c r="B10" s="14" t="s">
        <v>172</v>
      </c>
      <c r="C10" s="15" t="s">
        <v>160</v>
      </c>
      <c r="D10" s="14" t="s">
        <v>103</v>
      </c>
      <c r="E10" s="23">
        <v>550.6</v>
      </c>
      <c r="F10" s="23">
        <v>558.3</v>
      </c>
      <c r="G10" s="23">
        <v>558</v>
      </c>
      <c r="H10" s="23">
        <v>564</v>
      </c>
      <c r="I10" s="22" t="s">
        <v>173</v>
      </c>
      <c r="J10" s="22" t="s">
        <v>174</v>
      </c>
      <c r="K10" s="16"/>
      <c r="L10" s="17"/>
      <c r="M10" s="17"/>
      <c r="N10" s="17"/>
      <c r="O10" s="17"/>
      <c r="P10" s="17"/>
      <c r="Q10" s="17"/>
      <c r="R10" s="17"/>
      <c r="S10" s="24">
        <f t="shared" si="0"/>
        <v>557.725</v>
      </c>
      <c r="T10" s="19">
        <f t="shared" si="1"/>
        <v>6</v>
      </c>
    </row>
    <row r="11" spans="1:20" s="1" customFormat="1" ht="29.25" customHeight="1">
      <c r="A11" s="13">
        <v>7</v>
      </c>
      <c r="B11" s="14" t="s">
        <v>175</v>
      </c>
      <c r="C11" s="14" t="s">
        <v>160</v>
      </c>
      <c r="D11" s="14" t="s">
        <v>176</v>
      </c>
      <c r="E11" s="22" t="s">
        <v>177</v>
      </c>
      <c r="F11" s="22" t="s">
        <v>178</v>
      </c>
      <c r="G11" s="22" t="s">
        <v>179</v>
      </c>
      <c r="H11" s="23">
        <v>556</v>
      </c>
      <c r="I11" s="22" t="s">
        <v>180</v>
      </c>
      <c r="J11" s="22" t="s">
        <v>181</v>
      </c>
      <c r="K11" s="23">
        <v>550.9</v>
      </c>
      <c r="L11" s="22" t="s">
        <v>182</v>
      </c>
      <c r="M11" s="23">
        <v>553.7</v>
      </c>
      <c r="N11" s="22" t="s">
        <v>183</v>
      </c>
      <c r="O11" s="22" t="s">
        <v>184</v>
      </c>
      <c r="P11" s="22">
        <v>537.4</v>
      </c>
      <c r="Q11" s="23">
        <v>552</v>
      </c>
      <c r="R11" s="17"/>
      <c r="S11" s="24">
        <f t="shared" si="0"/>
        <v>550</v>
      </c>
      <c r="T11" s="19">
        <f t="shared" si="1"/>
        <v>13</v>
      </c>
    </row>
    <row r="12" spans="1:20" s="1" customFormat="1" ht="29.25" customHeight="1">
      <c r="A12" s="13">
        <v>8</v>
      </c>
      <c r="B12" s="14"/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8">
        <f t="shared" si="0"/>
        <v>0</v>
      </c>
      <c r="T12" s="19">
        <f t="shared" si="1"/>
        <v>0</v>
      </c>
    </row>
    <row r="13" s="1" customFormat="1" ht="24"/>
    <row r="14" spans="2:3" s="1" customFormat="1" ht="24.75" customHeight="1">
      <c r="B14" s="25" t="s">
        <v>35</v>
      </c>
      <c r="C14" s="25"/>
    </row>
    <row r="15" spans="2:3" s="1" customFormat="1" ht="24.75" customHeight="1">
      <c r="B15" s="26" t="s">
        <v>36</v>
      </c>
      <c r="C15" s="26"/>
    </row>
    <row r="16" ht="24.75" customHeight="1">
      <c r="B16" s="27" t="s">
        <v>37</v>
      </c>
    </row>
  </sheetData>
  <sheetProtection selectLockedCells="1" selectUnlockedCells="1"/>
  <mergeCells count="2">
    <mergeCell ref="B1:L1"/>
    <mergeCell ref="B2:F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="55" zoomScaleNormal="55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3" width="13.8515625" style="0" customWidth="1"/>
    <col min="14" max="14" width="19.140625" style="0" customWidth="1"/>
    <col min="15" max="15" width="24.421875" style="0" customWidth="1"/>
    <col min="16" max="255" width="11.57421875" style="0" customWidth="1"/>
  </cols>
  <sheetData>
    <row r="1" spans="2:17" s="1" customFormat="1" ht="53.25" customHeight="1">
      <c r="B1" s="2">
        <f>Cadette!B1</f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1</v>
      </c>
      <c r="O1" s="5">
        <f>Cadette!Q1</f>
        <v>43233</v>
      </c>
      <c r="Q1" s="28"/>
    </row>
    <row r="2" spans="2:15" s="1" customFormat="1" ht="53.25" customHeight="1">
      <c r="B2" s="6" t="s">
        <v>38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8"/>
    </row>
    <row r="3" spans="5:13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1:15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 t="s">
        <v>18</v>
      </c>
      <c r="O4" s="11" t="s">
        <v>19</v>
      </c>
    </row>
    <row r="5" spans="1:15" s="1" customFormat="1" ht="29.25" customHeight="1">
      <c r="A5" s="13">
        <v>1</v>
      </c>
      <c r="B5" s="14" t="s">
        <v>39</v>
      </c>
      <c r="C5" s="15" t="s">
        <v>40</v>
      </c>
      <c r="D5" s="14" t="s">
        <v>25</v>
      </c>
      <c r="E5" s="16">
        <v>418.9</v>
      </c>
      <c r="F5" s="16"/>
      <c r="G5" s="16"/>
      <c r="H5" s="17"/>
      <c r="I5" s="17"/>
      <c r="J5" s="17"/>
      <c r="K5" s="17"/>
      <c r="L5" s="17"/>
      <c r="M5" s="17"/>
      <c r="N5" s="18">
        <f aca="true" t="shared" si="0" ref="N5:N11">IF(ISBLANK(E5),"",AVERAGE(E5:M5))</f>
        <v>418.9</v>
      </c>
      <c r="O5" s="19">
        <f aca="true" t="shared" si="1" ref="O5:O11">COUNTA(E5:M5)</f>
        <v>1</v>
      </c>
    </row>
    <row r="6" spans="1:15" s="1" customFormat="1" ht="29.25" customHeight="1">
      <c r="A6" s="20">
        <v>2</v>
      </c>
      <c r="B6" s="14" t="s">
        <v>41</v>
      </c>
      <c r="C6" s="15" t="s">
        <v>42</v>
      </c>
      <c r="D6" s="14" t="s">
        <v>22</v>
      </c>
      <c r="E6" s="16">
        <v>494.1</v>
      </c>
      <c r="F6" s="16">
        <v>489.8</v>
      </c>
      <c r="G6" s="16">
        <v>429.4</v>
      </c>
      <c r="H6" s="16"/>
      <c r="I6" s="17"/>
      <c r="J6" s="17"/>
      <c r="K6" s="17"/>
      <c r="L6" s="17"/>
      <c r="M6" s="17"/>
      <c r="N6" s="18">
        <f t="shared" si="0"/>
        <v>471.1</v>
      </c>
      <c r="O6" s="19">
        <f t="shared" si="1"/>
        <v>3</v>
      </c>
    </row>
    <row r="7" spans="1:15" s="1" customFormat="1" ht="29.25" customHeight="1">
      <c r="A7" s="20">
        <v>3</v>
      </c>
      <c r="B7" s="14" t="s">
        <v>43</v>
      </c>
      <c r="C7" s="15" t="s">
        <v>44</v>
      </c>
      <c r="D7" s="14" t="s">
        <v>25</v>
      </c>
      <c r="E7" s="16">
        <v>449.8</v>
      </c>
      <c r="F7" s="16"/>
      <c r="G7" s="16"/>
      <c r="H7" s="16"/>
      <c r="I7" s="16"/>
      <c r="J7" s="17"/>
      <c r="K7" s="17"/>
      <c r="L7" s="17"/>
      <c r="M7" s="17"/>
      <c r="N7" s="18">
        <f t="shared" si="0"/>
        <v>449.8</v>
      </c>
      <c r="O7" s="19">
        <f t="shared" si="1"/>
        <v>1</v>
      </c>
    </row>
    <row r="8" spans="1:15" s="1" customFormat="1" ht="29.25" customHeight="1">
      <c r="A8" s="20">
        <v>4</v>
      </c>
      <c r="B8" s="14" t="s">
        <v>45</v>
      </c>
      <c r="C8" s="15" t="s">
        <v>46</v>
      </c>
      <c r="D8" s="14" t="s">
        <v>22</v>
      </c>
      <c r="E8" s="16">
        <v>352.8</v>
      </c>
      <c r="F8" s="16">
        <v>475.6</v>
      </c>
      <c r="G8" s="16"/>
      <c r="H8" s="16"/>
      <c r="I8" s="17"/>
      <c r="J8" s="17"/>
      <c r="K8" s="17"/>
      <c r="L8" s="17"/>
      <c r="M8" s="17"/>
      <c r="N8" s="18">
        <f t="shared" si="0"/>
        <v>414.20000000000005</v>
      </c>
      <c r="O8" s="19">
        <f t="shared" si="1"/>
        <v>2</v>
      </c>
    </row>
    <row r="9" spans="1:15" s="1" customFormat="1" ht="29.25" customHeight="1">
      <c r="A9" s="20">
        <v>5</v>
      </c>
      <c r="B9" s="14" t="s">
        <v>47</v>
      </c>
      <c r="C9" s="15" t="s">
        <v>48</v>
      </c>
      <c r="D9" s="14" t="s">
        <v>25</v>
      </c>
      <c r="E9" s="16">
        <v>334.1</v>
      </c>
      <c r="F9" s="16">
        <v>423.9</v>
      </c>
      <c r="G9" s="16">
        <v>367.6</v>
      </c>
      <c r="H9" s="16"/>
      <c r="I9" s="14"/>
      <c r="J9" s="17"/>
      <c r="K9" s="17"/>
      <c r="L9" s="17"/>
      <c r="M9" s="17"/>
      <c r="N9" s="18">
        <f t="shared" si="0"/>
        <v>375.2</v>
      </c>
      <c r="O9" s="19">
        <f t="shared" si="1"/>
        <v>3</v>
      </c>
    </row>
    <row r="10" spans="1:15" s="1" customFormat="1" ht="29.25" customHeight="1">
      <c r="A10" s="20">
        <v>6</v>
      </c>
      <c r="B10" s="14" t="s">
        <v>49</v>
      </c>
      <c r="C10" s="14" t="s">
        <v>50</v>
      </c>
      <c r="D10" s="14" t="s">
        <v>22</v>
      </c>
      <c r="E10" s="16">
        <v>508.6</v>
      </c>
      <c r="F10" s="16"/>
      <c r="G10" s="16"/>
      <c r="H10" s="16"/>
      <c r="I10" s="17"/>
      <c r="J10" s="17"/>
      <c r="K10" s="17"/>
      <c r="L10" s="17"/>
      <c r="M10" s="17"/>
      <c r="N10" s="18">
        <f t="shared" si="0"/>
        <v>508.6</v>
      </c>
      <c r="O10" s="19">
        <f t="shared" si="1"/>
        <v>1</v>
      </c>
    </row>
    <row r="11" spans="1:15" s="1" customFormat="1" ht="29.25" customHeight="1">
      <c r="A11" s="20">
        <v>7</v>
      </c>
      <c r="B11" s="14" t="s">
        <v>51</v>
      </c>
      <c r="C11" s="15" t="s">
        <v>52</v>
      </c>
      <c r="D11" s="14" t="s">
        <v>53</v>
      </c>
      <c r="E11" s="16">
        <v>535.2</v>
      </c>
      <c r="F11" s="16">
        <v>549.9</v>
      </c>
      <c r="G11" s="16"/>
      <c r="H11" s="16"/>
      <c r="I11" s="17"/>
      <c r="J11" s="17"/>
      <c r="K11" s="17"/>
      <c r="L11" s="17"/>
      <c r="M11" s="17"/>
      <c r="N11" s="18">
        <f t="shared" si="0"/>
        <v>542.55</v>
      </c>
      <c r="O11" s="19">
        <f t="shared" si="1"/>
        <v>2</v>
      </c>
    </row>
    <row r="12" s="1" customFormat="1" ht="23.25"/>
    <row r="13" spans="2:3" s="1" customFormat="1" ht="24.75" customHeight="1">
      <c r="B13" s="25" t="s">
        <v>35</v>
      </c>
      <c r="C13" s="25"/>
    </row>
    <row r="14" spans="2:3" s="1" customFormat="1" ht="24.75" customHeight="1">
      <c r="B14" s="26" t="s">
        <v>36</v>
      </c>
      <c r="C14" s="26"/>
    </row>
    <row r="15" ht="24.75" customHeight="1">
      <c r="B15" s="27" t="s">
        <v>37</v>
      </c>
    </row>
  </sheetData>
  <sheetProtection selectLockedCells="1" selectUnlockedCells="1"/>
  <mergeCells count="2">
    <mergeCell ref="B1:L1"/>
    <mergeCell ref="B2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55" zoomScaleNormal="55"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3.140625" style="0" customWidth="1"/>
    <col min="5" max="12" width="13.8515625" style="0" customWidth="1"/>
    <col min="13" max="13" width="19.140625" style="0" customWidth="1"/>
    <col min="14" max="14" width="24.421875" style="0" customWidth="1"/>
    <col min="15" max="254" width="11.57421875" style="0" customWidth="1"/>
  </cols>
  <sheetData>
    <row r="1" spans="2:17" s="1" customFormat="1" ht="53.25" customHeight="1">
      <c r="B1" s="2">
        <f>Cadet!B1</f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1</v>
      </c>
      <c r="N1" s="5">
        <f>Cadette!Q1</f>
        <v>43233</v>
      </c>
      <c r="Q1" s="28"/>
    </row>
    <row r="2" spans="2:14" s="1" customFormat="1" ht="53.25" customHeight="1">
      <c r="B2" s="29" t="s">
        <v>54</v>
      </c>
      <c r="C2" s="29"/>
      <c r="D2" s="29"/>
      <c r="E2" s="29"/>
      <c r="F2" s="29"/>
      <c r="G2" s="29"/>
      <c r="H2" s="7"/>
      <c r="I2" s="7"/>
      <c r="J2" s="7"/>
      <c r="K2" s="7"/>
      <c r="L2" s="7"/>
      <c r="M2" s="7"/>
      <c r="N2" s="8"/>
    </row>
    <row r="3" spans="5:12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</row>
    <row r="4" spans="1:14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 t="s">
        <v>18</v>
      </c>
      <c r="N4" s="11" t="s">
        <v>19</v>
      </c>
    </row>
    <row r="5" spans="1:14" s="1" customFormat="1" ht="29.25" customHeight="1">
      <c r="A5" s="13">
        <v>1</v>
      </c>
      <c r="B5" s="14" t="s">
        <v>55</v>
      </c>
      <c r="C5" s="15" t="s">
        <v>27</v>
      </c>
      <c r="D5" s="14" t="s">
        <v>53</v>
      </c>
      <c r="E5" s="16">
        <v>383.2</v>
      </c>
      <c r="F5" s="16">
        <v>382.9</v>
      </c>
      <c r="G5" s="16">
        <v>390.3</v>
      </c>
      <c r="H5" s="16"/>
      <c r="I5" s="16"/>
      <c r="J5" s="16"/>
      <c r="K5" s="17"/>
      <c r="L5" s="17"/>
      <c r="M5" s="18">
        <f aca="true" t="shared" si="0" ref="M5:M8">IF(ISBLANK(E5),"",AVERAGE(E5:L5))</f>
        <v>385.4666666666667</v>
      </c>
      <c r="N5" s="19">
        <f aca="true" t="shared" si="1" ref="N5:N8">COUNTA(E5:L5)</f>
        <v>3</v>
      </c>
    </row>
    <row r="6" spans="1:14" s="1" customFormat="1" ht="29.25" customHeight="1">
      <c r="A6" s="13">
        <v>2</v>
      </c>
      <c r="B6" s="14" t="s">
        <v>56</v>
      </c>
      <c r="C6" s="14" t="s">
        <v>57</v>
      </c>
      <c r="D6" s="14" t="s">
        <v>22</v>
      </c>
      <c r="E6" s="16">
        <v>345.3</v>
      </c>
      <c r="F6" s="16">
        <v>377.8</v>
      </c>
      <c r="G6" s="16">
        <v>380.1</v>
      </c>
      <c r="H6" s="16"/>
      <c r="I6" s="16"/>
      <c r="J6" s="16"/>
      <c r="K6" s="16"/>
      <c r="L6" s="17"/>
      <c r="M6" s="18">
        <f t="shared" si="0"/>
        <v>367.73333333333335</v>
      </c>
      <c r="N6" s="19">
        <f t="shared" si="1"/>
        <v>3</v>
      </c>
    </row>
    <row r="7" spans="1:14" s="1" customFormat="1" ht="29.25" customHeight="1">
      <c r="A7" s="13">
        <v>3</v>
      </c>
      <c r="B7" s="14" t="s">
        <v>58</v>
      </c>
      <c r="C7" s="15" t="s">
        <v>59</v>
      </c>
      <c r="D7" s="14" t="s">
        <v>34</v>
      </c>
      <c r="E7" s="16">
        <v>348.2</v>
      </c>
      <c r="F7" s="16"/>
      <c r="G7" s="16"/>
      <c r="H7" s="16"/>
      <c r="I7" s="14"/>
      <c r="J7" s="17"/>
      <c r="K7" s="17"/>
      <c r="L7" s="17"/>
      <c r="M7" s="18">
        <f t="shared" si="0"/>
        <v>348.2</v>
      </c>
      <c r="N7" s="19">
        <f t="shared" si="1"/>
        <v>1</v>
      </c>
    </row>
    <row r="8" spans="1:14" s="1" customFormat="1" ht="29.25" customHeight="1">
      <c r="A8" s="13">
        <v>4</v>
      </c>
      <c r="B8" s="14" t="s">
        <v>60</v>
      </c>
      <c r="C8" s="15" t="s">
        <v>61</v>
      </c>
      <c r="D8" s="14" t="s">
        <v>34</v>
      </c>
      <c r="E8" s="16">
        <v>399.2</v>
      </c>
      <c r="F8" s="16">
        <v>386.3</v>
      </c>
      <c r="G8" s="16">
        <v>393.6</v>
      </c>
      <c r="H8" s="16">
        <v>378</v>
      </c>
      <c r="I8" s="14"/>
      <c r="J8" s="17"/>
      <c r="K8" s="17"/>
      <c r="L8" s="17"/>
      <c r="M8" s="18">
        <f t="shared" si="0"/>
        <v>389.27500000000003</v>
      </c>
      <c r="N8" s="19">
        <f t="shared" si="1"/>
        <v>4</v>
      </c>
    </row>
    <row r="9" s="1" customFormat="1" ht="23.25"/>
    <row r="10" spans="2:3" s="1" customFormat="1" ht="24.75" customHeight="1">
      <c r="B10" s="25" t="s">
        <v>35</v>
      </c>
      <c r="C10" s="25"/>
    </row>
    <row r="11" spans="2:3" s="1" customFormat="1" ht="24.75" customHeight="1">
      <c r="B11" s="26" t="s">
        <v>36</v>
      </c>
      <c r="C11" s="26"/>
    </row>
    <row r="12" ht="24.75" customHeight="1">
      <c r="B12" s="27" t="s">
        <v>37</v>
      </c>
    </row>
  </sheetData>
  <sheetProtection selectLockedCells="1" selectUnlockedCells="1"/>
  <mergeCells count="2">
    <mergeCell ref="B1:L1"/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zoomScale="55" zoomScaleNormal="55" workbookViewId="0" topLeftCell="A1">
      <pane ySplit="4" topLeftCell="A5" activePane="bottomLeft" state="frozen"/>
      <selection pane="topLeft" activeCell="A1" sqref="A1"/>
      <selection pane="bottomLeft" activeCell="A16" sqref="A16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3.00390625" style="0" customWidth="1"/>
    <col min="5" max="12" width="13.8515625" style="0" customWidth="1"/>
    <col min="13" max="13" width="19.140625" style="0" customWidth="1"/>
    <col min="14" max="14" width="24.421875" style="0" customWidth="1"/>
    <col min="15" max="254" width="11.57421875" style="0" customWidth="1"/>
  </cols>
  <sheetData>
    <row r="1" spans="2:17" s="1" customFormat="1" ht="53.25" customHeight="1">
      <c r="B1" s="2">
        <f>'Junior Fille'!B1</f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1</v>
      </c>
      <c r="N1" s="5">
        <f>Cadette!Q1</f>
        <v>43233</v>
      </c>
      <c r="Q1" s="28"/>
    </row>
    <row r="2" spans="2:14" s="1" customFormat="1" ht="53.25" customHeight="1">
      <c r="B2" s="29" t="s">
        <v>62</v>
      </c>
      <c r="C2" s="29"/>
      <c r="D2" s="29"/>
      <c r="E2" s="29"/>
      <c r="F2" s="29"/>
      <c r="G2" s="29"/>
      <c r="H2" s="7"/>
      <c r="I2" s="7"/>
      <c r="J2" s="7"/>
      <c r="K2" s="7"/>
      <c r="L2" s="7"/>
      <c r="M2" s="7"/>
      <c r="N2" s="8"/>
    </row>
    <row r="3" spans="5:12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</row>
    <row r="4" spans="1:14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 t="s">
        <v>18</v>
      </c>
      <c r="N4" s="11" t="s">
        <v>19</v>
      </c>
    </row>
    <row r="5" spans="1:14" s="1" customFormat="1" ht="29.25" customHeight="1">
      <c r="A5" s="13">
        <v>1</v>
      </c>
      <c r="B5" s="14" t="s">
        <v>41</v>
      </c>
      <c r="C5" s="14" t="s">
        <v>63</v>
      </c>
      <c r="D5" s="14" t="s">
        <v>22</v>
      </c>
      <c r="E5" s="23">
        <v>508</v>
      </c>
      <c r="F5" s="23">
        <v>509.4</v>
      </c>
      <c r="G5" s="23">
        <v>522.1</v>
      </c>
      <c r="H5" s="23">
        <v>527.6</v>
      </c>
      <c r="I5" s="22" t="s">
        <v>64</v>
      </c>
      <c r="J5" s="14"/>
      <c r="K5" s="16"/>
      <c r="L5" s="17"/>
      <c r="M5" s="24">
        <f aca="true" t="shared" si="0" ref="M5:M7">IF(ISBLANK(E5),"",AVERAGE(E5:L5))</f>
        <v>516.775</v>
      </c>
      <c r="N5" s="19">
        <f aca="true" t="shared" si="1" ref="N5:N7">COUNTA(E5:L5)</f>
        <v>5</v>
      </c>
    </row>
    <row r="6" spans="1:14" s="1" customFormat="1" ht="29.25" customHeight="1">
      <c r="A6" s="13">
        <v>2</v>
      </c>
      <c r="B6" s="14" t="s">
        <v>65</v>
      </c>
      <c r="C6" s="15" t="s">
        <v>66</v>
      </c>
      <c r="D6" s="14" t="s">
        <v>34</v>
      </c>
      <c r="E6" s="16">
        <v>598.1</v>
      </c>
      <c r="F6" s="16">
        <v>578.1</v>
      </c>
      <c r="G6" s="16"/>
      <c r="H6" s="16"/>
      <c r="I6" s="14"/>
      <c r="J6" s="14"/>
      <c r="K6" s="16"/>
      <c r="L6" s="17"/>
      <c r="M6" s="18">
        <f t="shared" si="0"/>
        <v>588.1</v>
      </c>
      <c r="N6" s="19">
        <f t="shared" si="1"/>
        <v>2</v>
      </c>
    </row>
    <row r="7" spans="1:14" s="1" customFormat="1" ht="29.25" customHeight="1">
      <c r="A7" s="13">
        <v>3</v>
      </c>
      <c r="B7" s="14" t="s">
        <v>67</v>
      </c>
      <c r="C7" s="14" t="s">
        <v>68</v>
      </c>
      <c r="D7" s="14" t="s">
        <v>69</v>
      </c>
      <c r="E7" s="22" t="s">
        <v>70</v>
      </c>
      <c r="F7" s="22" t="s">
        <v>71</v>
      </c>
      <c r="G7" s="22" t="s">
        <v>72</v>
      </c>
      <c r="H7" s="23">
        <v>581</v>
      </c>
      <c r="I7" s="23">
        <v>586</v>
      </c>
      <c r="J7" s="23">
        <v>590</v>
      </c>
      <c r="K7" s="23">
        <v>583.3</v>
      </c>
      <c r="L7" s="17"/>
      <c r="M7" s="24">
        <f t="shared" si="0"/>
        <v>585.075</v>
      </c>
      <c r="N7" s="19">
        <f t="shared" si="1"/>
        <v>7</v>
      </c>
    </row>
    <row r="8" ht="29.25" customHeight="1"/>
    <row r="9" spans="2:3" s="1" customFormat="1" ht="21.75" customHeight="1">
      <c r="B9" s="25" t="s">
        <v>35</v>
      </c>
      <c r="C9" s="25"/>
    </row>
    <row r="10" spans="2:11" s="1" customFormat="1" ht="21.75" customHeight="1">
      <c r="B10" s="26" t="s">
        <v>36</v>
      </c>
      <c r="C10" s="26"/>
      <c r="K10" s="7"/>
    </row>
    <row r="11" ht="21.75" customHeight="1">
      <c r="B11" s="27" t="s">
        <v>37</v>
      </c>
    </row>
  </sheetData>
  <sheetProtection selectLockedCells="1" selectUnlockedCells="1"/>
  <mergeCells count="2">
    <mergeCell ref="B1:L1"/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="55" zoomScaleNormal="55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12.57421875" defaultRowHeight="12.75"/>
  <cols>
    <col min="1" max="1" width="12.28125" style="0" customWidth="1"/>
    <col min="2" max="2" width="25.140625" style="0" customWidth="1"/>
    <col min="3" max="3" width="18.7109375" style="0" customWidth="1"/>
    <col min="4" max="4" width="11.57421875" style="0" customWidth="1"/>
    <col min="5" max="14" width="13.8515625" style="0" customWidth="1"/>
    <col min="15" max="15" width="19.140625" style="0" customWidth="1"/>
    <col min="16" max="16" width="24.421875" style="0" customWidth="1"/>
    <col min="17" max="16384" width="11.57421875" style="0" customWidth="1"/>
  </cols>
  <sheetData>
    <row r="1" spans="2:17" s="1" customFormat="1" ht="53.25" customHeight="1">
      <c r="B1" s="2">
        <f>'Junior Garçon'!B1</f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 t="s">
        <v>1</v>
      </c>
      <c r="P1" s="5">
        <f>Cadette!Q1</f>
        <v>43233</v>
      </c>
      <c r="Q1" s="28"/>
    </row>
    <row r="2" spans="2:16" s="1" customFormat="1" ht="53.25" customHeight="1">
      <c r="B2" s="6" t="s">
        <v>73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5:14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1:16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 t="s">
        <v>18</v>
      </c>
      <c r="P4" s="11" t="s">
        <v>19</v>
      </c>
    </row>
    <row r="5" spans="1:16" s="1" customFormat="1" ht="29.25" customHeight="1">
      <c r="A5" s="13">
        <v>1</v>
      </c>
      <c r="B5" s="14" t="s">
        <v>74</v>
      </c>
      <c r="C5" s="15" t="s">
        <v>75</v>
      </c>
      <c r="D5" s="14" t="s">
        <v>25</v>
      </c>
      <c r="E5" s="23">
        <v>392.4</v>
      </c>
      <c r="F5" s="23">
        <v>388.8</v>
      </c>
      <c r="G5" s="23">
        <v>393.9</v>
      </c>
      <c r="H5" s="22" t="s">
        <v>76</v>
      </c>
      <c r="I5" s="23">
        <v>392.9</v>
      </c>
      <c r="J5" s="22" t="s">
        <v>77</v>
      </c>
      <c r="K5" s="17"/>
      <c r="L5" s="17"/>
      <c r="M5" s="17"/>
      <c r="N5" s="17"/>
      <c r="O5" s="24">
        <f aca="true" t="shared" si="0" ref="O5:O8">IF(ISBLANK(E5),"",AVERAGE(E5:M5))</f>
        <v>392</v>
      </c>
      <c r="P5" s="30">
        <f aca="true" t="shared" si="1" ref="P5:P13">COUNTA(E5:N5)</f>
        <v>6</v>
      </c>
    </row>
    <row r="6" spans="1:16" s="1" customFormat="1" ht="29.25" customHeight="1">
      <c r="A6" s="13">
        <v>2</v>
      </c>
      <c r="B6" s="14" t="s">
        <v>78</v>
      </c>
      <c r="C6" s="14" t="s">
        <v>79</v>
      </c>
      <c r="D6" s="14" t="s">
        <v>22</v>
      </c>
      <c r="E6" s="16"/>
      <c r="F6" s="16"/>
      <c r="G6" s="16"/>
      <c r="H6" s="16"/>
      <c r="I6" s="16"/>
      <c r="J6" s="16"/>
      <c r="K6" s="14"/>
      <c r="L6" s="16"/>
      <c r="M6" s="16"/>
      <c r="N6" s="16"/>
      <c r="O6" s="18">
        <f t="shared" si="0"/>
        <v>0</v>
      </c>
      <c r="P6" s="30">
        <f t="shared" si="1"/>
        <v>0</v>
      </c>
    </row>
    <row r="7" spans="1:16" s="1" customFormat="1" ht="29.25" customHeight="1">
      <c r="A7" s="13">
        <v>3</v>
      </c>
      <c r="B7" s="14" t="s">
        <v>80</v>
      </c>
      <c r="C7" s="14" t="s">
        <v>81</v>
      </c>
      <c r="D7" s="14" t="s">
        <v>22</v>
      </c>
      <c r="E7" s="16"/>
      <c r="F7" s="16"/>
      <c r="G7" s="16"/>
      <c r="H7" s="16"/>
      <c r="I7" s="16"/>
      <c r="J7" s="17"/>
      <c r="K7" s="17"/>
      <c r="L7" s="17"/>
      <c r="M7" s="17"/>
      <c r="N7" s="17"/>
      <c r="O7" s="18">
        <f t="shared" si="0"/>
        <v>0</v>
      </c>
      <c r="P7" s="30">
        <f t="shared" si="1"/>
        <v>0</v>
      </c>
    </row>
    <row r="8" spans="1:16" s="1" customFormat="1" ht="29.25" customHeight="1">
      <c r="A8" s="13">
        <v>4</v>
      </c>
      <c r="B8" s="14" t="s">
        <v>82</v>
      </c>
      <c r="C8" s="14" t="s">
        <v>83</v>
      </c>
      <c r="D8" s="14" t="s">
        <v>84</v>
      </c>
      <c r="E8" s="16">
        <v>362</v>
      </c>
      <c r="F8" s="16"/>
      <c r="G8" s="16"/>
      <c r="H8" s="16"/>
      <c r="I8" s="16"/>
      <c r="J8" s="17"/>
      <c r="K8" s="17"/>
      <c r="L8" s="17"/>
      <c r="M8" s="17"/>
      <c r="N8" s="17"/>
      <c r="O8" s="18">
        <f t="shared" si="0"/>
        <v>362</v>
      </c>
      <c r="P8" s="30">
        <f t="shared" si="1"/>
        <v>1</v>
      </c>
    </row>
    <row r="9" spans="1:16" s="1" customFormat="1" ht="29.25" customHeight="1">
      <c r="A9" s="13">
        <v>5</v>
      </c>
      <c r="B9" s="14" t="s">
        <v>85</v>
      </c>
      <c r="C9" s="14" t="s">
        <v>86</v>
      </c>
      <c r="D9" s="14" t="s">
        <v>69</v>
      </c>
      <c r="E9" s="22" t="s">
        <v>87</v>
      </c>
      <c r="F9" s="23">
        <v>395.4</v>
      </c>
      <c r="G9" s="23">
        <v>395.5</v>
      </c>
      <c r="H9" s="23">
        <v>400.2</v>
      </c>
      <c r="I9" s="23">
        <v>402.5</v>
      </c>
      <c r="J9" s="22" t="s">
        <v>88</v>
      </c>
      <c r="K9" s="16"/>
      <c r="L9" s="16"/>
      <c r="M9" s="16"/>
      <c r="N9" s="17"/>
      <c r="O9" s="24">
        <f>IF(ISBLANK(E10),"",AVERAGE(E9:M9))</f>
        <v>398.4</v>
      </c>
      <c r="P9" s="30">
        <f t="shared" si="1"/>
        <v>6</v>
      </c>
    </row>
    <row r="10" spans="1:16" s="1" customFormat="1" ht="29.25" customHeight="1">
      <c r="A10" s="13">
        <v>6</v>
      </c>
      <c r="B10" s="14" t="s">
        <v>89</v>
      </c>
      <c r="C10" s="15" t="s">
        <v>90</v>
      </c>
      <c r="D10" s="14" t="s">
        <v>53</v>
      </c>
      <c r="E10" s="16">
        <v>412.9</v>
      </c>
      <c r="F10" s="16">
        <v>405.8</v>
      </c>
      <c r="G10" s="16">
        <v>409.8</v>
      </c>
      <c r="H10" s="14"/>
      <c r="I10" s="16"/>
      <c r="J10" s="16"/>
      <c r="K10" s="14"/>
      <c r="L10" s="17"/>
      <c r="M10" s="17"/>
      <c r="N10" s="17"/>
      <c r="O10" s="18">
        <f aca="true" t="shared" si="2" ref="O10:O13">IF(ISBLANK(E10),"",AVERAGE(E10:M10))</f>
        <v>409.5</v>
      </c>
      <c r="P10" s="30">
        <f t="shared" si="1"/>
        <v>3</v>
      </c>
    </row>
    <row r="11" spans="1:16" s="1" customFormat="1" ht="29.25" customHeight="1">
      <c r="A11" s="13">
        <v>7</v>
      </c>
      <c r="B11" s="14"/>
      <c r="C11" s="14"/>
      <c r="D11" s="14"/>
      <c r="E11" s="16"/>
      <c r="F11" s="14"/>
      <c r="G11" s="16"/>
      <c r="H11" s="16"/>
      <c r="I11" s="16"/>
      <c r="J11" s="17"/>
      <c r="K11" s="17"/>
      <c r="L11" s="17"/>
      <c r="M11" s="17"/>
      <c r="N11" s="17"/>
      <c r="O11" s="18">
        <f t="shared" si="2"/>
        <v>0</v>
      </c>
      <c r="P11" s="30">
        <f t="shared" si="1"/>
        <v>0</v>
      </c>
    </row>
    <row r="12" spans="1:16" s="1" customFormat="1" ht="29.25" customHeight="1">
      <c r="A12" s="13">
        <v>8</v>
      </c>
      <c r="B12" s="14"/>
      <c r="C12" s="14"/>
      <c r="D12" s="14"/>
      <c r="E12" s="16"/>
      <c r="F12" s="14"/>
      <c r="G12" s="16"/>
      <c r="H12" s="16"/>
      <c r="I12" s="16"/>
      <c r="J12" s="16"/>
      <c r="K12" s="16"/>
      <c r="L12" s="16"/>
      <c r="M12" s="16"/>
      <c r="N12" s="16"/>
      <c r="O12" s="18">
        <f t="shared" si="2"/>
        <v>0</v>
      </c>
      <c r="P12" s="30">
        <f t="shared" si="1"/>
        <v>0</v>
      </c>
    </row>
    <row r="13" spans="1:16" s="1" customFormat="1" ht="29.25" customHeight="1">
      <c r="A13" s="13">
        <v>9</v>
      </c>
      <c r="B13" s="14"/>
      <c r="C13" s="14"/>
      <c r="D13" s="14"/>
      <c r="E13" s="14"/>
      <c r="F13" s="16"/>
      <c r="G13" s="16"/>
      <c r="H13" s="16"/>
      <c r="I13" s="16"/>
      <c r="J13" s="16"/>
      <c r="K13" s="16"/>
      <c r="L13" s="17"/>
      <c r="M13" s="17"/>
      <c r="N13" s="17"/>
      <c r="O13" s="18">
        <f t="shared" si="2"/>
        <v>0</v>
      </c>
      <c r="P13" s="30">
        <f t="shared" si="1"/>
        <v>0</v>
      </c>
    </row>
    <row r="14" s="1" customFormat="1" ht="12.75"/>
    <row r="15" spans="2:3" s="1" customFormat="1" ht="23.25" customHeight="1">
      <c r="B15" s="25" t="s">
        <v>35</v>
      </c>
      <c r="C15" s="25"/>
    </row>
    <row r="16" spans="2:3" s="1" customFormat="1" ht="23.25" customHeight="1">
      <c r="B16" s="26" t="s">
        <v>36</v>
      </c>
      <c r="C16" s="26"/>
    </row>
    <row r="17" ht="23.25" customHeight="1">
      <c r="B17" s="27" t="s">
        <v>37</v>
      </c>
    </row>
  </sheetData>
  <sheetProtection selectLockedCells="1" selectUnlockedCells="1"/>
  <mergeCells count="2">
    <mergeCell ref="B1:L1"/>
    <mergeCell ref="B2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="55" zoomScaleNormal="55" workbookViewId="0" topLeftCell="E1">
      <pane ySplit="4" topLeftCell="A5" activePane="bottomLeft" state="frozen"/>
      <selection pane="topLeft" activeCell="E1" sqref="E1"/>
      <selection pane="bottomLeft" activeCell="N15" sqref="N15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4.8515625" style="0" customWidth="1"/>
    <col min="5" max="15" width="13.7109375" style="0" customWidth="1"/>
    <col min="16" max="18" width="13.8515625" style="0" customWidth="1"/>
    <col min="19" max="19" width="19.140625" style="0" customWidth="1"/>
    <col min="20" max="20" width="24.421875" style="0" customWidth="1"/>
    <col min="21" max="16384" width="11.57421875" style="0" customWidth="1"/>
  </cols>
  <sheetData>
    <row r="1" spans="2:20" s="1" customFormat="1" ht="53.25" customHeight="1">
      <c r="B1" s="31">
        <f>'Dame 1'!B1</f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3"/>
      <c r="Q1" s="33"/>
      <c r="R1" s="33"/>
      <c r="S1" s="34" t="s">
        <v>1</v>
      </c>
      <c r="T1" s="5">
        <f>Cadette!Q1</f>
        <v>43233</v>
      </c>
    </row>
    <row r="2" spans="2:20" s="1" customFormat="1" ht="53.25" customHeight="1">
      <c r="B2" s="6" t="s">
        <v>91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5:18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92</v>
      </c>
      <c r="Q3" s="9" t="s">
        <v>93</v>
      </c>
      <c r="R3" s="9" t="s">
        <v>94</v>
      </c>
    </row>
    <row r="4" spans="1:20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>
        <v>12</v>
      </c>
      <c r="Q4" s="12">
        <v>13</v>
      </c>
      <c r="R4" s="12">
        <v>14</v>
      </c>
      <c r="S4" s="12" t="s">
        <v>18</v>
      </c>
      <c r="T4" s="11" t="s">
        <v>19</v>
      </c>
    </row>
    <row r="5" spans="1:20" s="1" customFormat="1" ht="29.25" customHeight="1">
      <c r="A5" s="13">
        <v>1</v>
      </c>
      <c r="B5" s="14" t="s">
        <v>95</v>
      </c>
      <c r="C5" s="15" t="s">
        <v>96</v>
      </c>
      <c r="D5" s="14" t="s">
        <v>97</v>
      </c>
      <c r="E5" s="23">
        <v>384.4</v>
      </c>
      <c r="F5" s="23">
        <v>378.4</v>
      </c>
      <c r="G5" s="22" t="s">
        <v>98</v>
      </c>
      <c r="H5" s="22" t="s">
        <v>99</v>
      </c>
      <c r="I5" s="23">
        <v>388.1</v>
      </c>
      <c r="J5" s="23">
        <v>389.1</v>
      </c>
      <c r="K5" s="22" t="s">
        <v>100</v>
      </c>
      <c r="L5" s="16"/>
      <c r="M5" s="16"/>
      <c r="N5" s="16"/>
      <c r="O5" s="30"/>
      <c r="P5" s="30"/>
      <c r="Q5" s="30"/>
      <c r="R5" s="30"/>
      <c r="S5" s="35">
        <f>IF(ISBLANK(E5),"",AVERAGE(E5:P5))</f>
        <v>385</v>
      </c>
      <c r="T5" s="19">
        <f aca="true" t="shared" si="0" ref="T5:T7">COUNTA(E5:P5)</f>
        <v>7</v>
      </c>
    </row>
    <row r="6" spans="1:20" s="1" customFormat="1" ht="29.25" customHeight="1">
      <c r="A6" s="13">
        <v>2</v>
      </c>
      <c r="B6" s="14" t="s">
        <v>101</v>
      </c>
      <c r="C6" s="15" t="s">
        <v>102</v>
      </c>
      <c r="D6" s="14" t="s">
        <v>103</v>
      </c>
      <c r="E6" s="22" t="s">
        <v>104</v>
      </c>
      <c r="F6" s="22" t="s">
        <v>105</v>
      </c>
      <c r="G6" s="23">
        <v>392.6</v>
      </c>
      <c r="H6" s="22" t="s">
        <v>106</v>
      </c>
      <c r="I6" s="22" t="s">
        <v>107</v>
      </c>
      <c r="J6" s="23">
        <v>387.9</v>
      </c>
      <c r="K6" s="22" t="s">
        <v>108</v>
      </c>
      <c r="L6" s="22" t="s">
        <v>109</v>
      </c>
      <c r="M6" s="23">
        <v>389.6</v>
      </c>
      <c r="N6" s="23">
        <v>391.1</v>
      </c>
      <c r="O6" s="22" t="s">
        <v>110</v>
      </c>
      <c r="P6" s="16"/>
      <c r="Q6" s="30"/>
      <c r="R6" s="30"/>
      <c r="S6" s="24">
        <f aca="true" t="shared" si="1" ref="S6:S9">IF(ISBLANK(E6),"",AVERAGE(E6:R6))</f>
        <v>390.29999999999995</v>
      </c>
      <c r="T6" s="19">
        <f t="shared" si="0"/>
        <v>11</v>
      </c>
    </row>
    <row r="7" spans="1:20" s="1" customFormat="1" ht="29.25" customHeight="1">
      <c r="A7" s="13">
        <v>3</v>
      </c>
      <c r="B7" s="14" t="s">
        <v>111</v>
      </c>
      <c r="C7" s="15" t="s">
        <v>112</v>
      </c>
      <c r="D7" s="14" t="s">
        <v>53</v>
      </c>
      <c r="E7" s="22" t="s">
        <v>113</v>
      </c>
      <c r="F7" s="23">
        <v>379</v>
      </c>
      <c r="G7" s="23">
        <v>375.3</v>
      </c>
      <c r="H7" s="23">
        <v>380.4</v>
      </c>
      <c r="I7" s="23">
        <v>378.4</v>
      </c>
      <c r="J7" s="16"/>
      <c r="K7" s="16"/>
      <c r="L7" s="16"/>
      <c r="M7" s="16"/>
      <c r="N7" s="16"/>
      <c r="O7" s="16"/>
      <c r="P7" s="16"/>
      <c r="Q7" s="30"/>
      <c r="R7" s="30"/>
      <c r="S7" s="24">
        <f t="shared" si="1"/>
        <v>378.275</v>
      </c>
      <c r="T7" s="19">
        <f t="shared" si="0"/>
        <v>5</v>
      </c>
    </row>
    <row r="8" spans="1:20" s="1" customFormat="1" ht="29.25" customHeight="1">
      <c r="A8" s="13">
        <v>4</v>
      </c>
      <c r="B8" s="14" t="s">
        <v>114</v>
      </c>
      <c r="C8" s="14" t="s">
        <v>115</v>
      </c>
      <c r="D8" s="14" t="s">
        <v>69</v>
      </c>
      <c r="E8" s="22" t="s">
        <v>116</v>
      </c>
      <c r="F8" s="22" t="s">
        <v>87</v>
      </c>
      <c r="G8" s="22" t="s">
        <v>117</v>
      </c>
      <c r="H8" s="22" t="s">
        <v>118</v>
      </c>
      <c r="I8" s="23">
        <v>394</v>
      </c>
      <c r="J8" s="23">
        <v>392.7</v>
      </c>
      <c r="K8" s="23">
        <v>390.8</v>
      </c>
      <c r="L8" s="22" t="s">
        <v>119</v>
      </c>
      <c r="M8" s="23">
        <v>391.8</v>
      </c>
      <c r="N8" s="22" t="s">
        <v>120</v>
      </c>
      <c r="O8" s="22" t="s">
        <v>121</v>
      </c>
      <c r="P8" s="16"/>
      <c r="Q8" s="16"/>
      <c r="R8" s="21"/>
      <c r="S8" s="24">
        <f t="shared" si="1"/>
        <v>392.325</v>
      </c>
      <c r="T8" s="19">
        <f>COUNTA(E8:R8)</f>
        <v>11</v>
      </c>
    </row>
    <row r="9" spans="1:20" s="1" customFormat="1" ht="29.25" customHeight="1">
      <c r="A9" s="13">
        <v>5</v>
      </c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30"/>
      <c r="R9" s="30"/>
      <c r="S9" s="18">
        <f t="shared" si="1"/>
        <v>0</v>
      </c>
      <c r="T9" s="19">
        <f>COUNTA(E9:P9)</f>
        <v>0</v>
      </c>
    </row>
    <row r="10" s="1" customFormat="1" ht="23.25"/>
    <row r="11" spans="2:3" s="1" customFormat="1" ht="24.75" customHeight="1">
      <c r="B11" s="25" t="s">
        <v>35</v>
      </c>
      <c r="C11" s="25"/>
    </row>
    <row r="12" spans="2:3" s="1" customFormat="1" ht="24.75" customHeight="1">
      <c r="B12" s="26" t="s">
        <v>36</v>
      </c>
      <c r="C12" s="26"/>
    </row>
    <row r="13" ht="24.75" customHeight="1">
      <c r="B13" s="27" t="s">
        <v>37</v>
      </c>
    </row>
  </sheetData>
  <sheetProtection selectLockedCells="1" selectUnlockedCells="1"/>
  <mergeCells count="2">
    <mergeCell ref="B1:N1"/>
    <mergeCell ref="B2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zoomScale="55" zoomScaleNormal="55" workbookViewId="0" topLeftCell="A1">
      <pane ySplit="4" topLeftCell="A5" activePane="bottomLeft" state="frozen"/>
      <selection pane="topLeft" activeCell="A1" sqref="A1"/>
      <selection pane="bottomLeft" activeCell="A9" sqref="A9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5.140625" style="0" customWidth="1"/>
    <col min="5" max="15" width="13.8515625" style="0" customWidth="1"/>
    <col min="16" max="16" width="19.140625" style="0" customWidth="1"/>
    <col min="17" max="17" width="24.421875" style="0" customWidth="1"/>
    <col min="18" max="16384" width="11.57421875" style="0" customWidth="1"/>
  </cols>
  <sheetData>
    <row r="1" spans="2:17" s="1" customFormat="1" ht="53.25" customHeight="1">
      <c r="B1" s="31">
        <f>'Dame 2'!B1</f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3"/>
      <c r="P1" s="4" t="s">
        <v>1</v>
      </c>
      <c r="Q1" s="5">
        <f>Cadette!Q1</f>
        <v>43233</v>
      </c>
    </row>
    <row r="2" spans="2:17" s="1" customFormat="1" ht="53.25" customHeight="1">
      <c r="B2" s="6" t="s">
        <v>122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5:15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</row>
    <row r="4" spans="1:17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 t="s">
        <v>18</v>
      </c>
      <c r="Q4" s="11" t="s">
        <v>19</v>
      </c>
    </row>
    <row r="5" spans="1:17" s="1" customFormat="1" ht="29.25" customHeight="1">
      <c r="A5" s="13">
        <v>1</v>
      </c>
      <c r="B5" s="14" t="s">
        <v>123</v>
      </c>
      <c r="C5" s="15" t="s">
        <v>124</v>
      </c>
      <c r="D5" s="14" t="s">
        <v>53</v>
      </c>
      <c r="E5" s="16">
        <v>343</v>
      </c>
      <c r="F5" s="16">
        <v>319.3</v>
      </c>
      <c r="G5" s="16">
        <v>337.8</v>
      </c>
      <c r="H5" s="16">
        <v>339.7</v>
      </c>
      <c r="I5" s="16"/>
      <c r="J5" s="14"/>
      <c r="K5" s="16"/>
      <c r="L5" s="14"/>
      <c r="M5" s="14"/>
      <c r="N5" s="14"/>
      <c r="O5" s="16"/>
      <c r="P5" s="18">
        <f aca="true" t="shared" si="0" ref="P5:P7">IF(ISBLANK(E5),"",AVERAGE(E5:O5))</f>
        <v>334.95</v>
      </c>
      <c r="Q5" s="19">
        <f aca="true" t="shared" si="1" ref="Q5:Q7">COUNTA(E5:O5)</f>
        <v>4</v>
      </c>
    </row>
    <row r="6" spans="1:17" s="1" customFormat="1" ht="29.25" customHeight="1">
      <c r="A6" s="13">
        <v>2</v>
      </c>
      <c r="B6" s="14"/>
      <c r="C6" s="15"/>
      <c r="D6" s="14"/>
      <c r="E6" s="16"/>
      <c r="F6" s="16"/>
      <c r="G6" s="16"/>
      <c r="H6" s="16"/>
      <c r="I6" s="16"/>
      <c r="J6" s="14"/>
      <c r="K6" s="16"/>
      <c r="L6" s="14"/>
      <c r="M6" s="14"/>
      <c r="N6" s="14"/>
      <c r="O6" s="16"/>
      <c r="P6" s="18">
        <f t="shared" si="0"/>
        <v>0</v>
      </c>
      <c r="Q6" s="19">
        <f t="shared" si="1"/>
        <v>0</v>
      </c>
    </row>
    <row r="7" spans="1:17" s="1" customFormat="1" ht="29.25" customHeight="1">
      <c r="A7" s="13">
        <v>3</v>
      </c>
      <c r="B7" s="14"/>
      <c r="C7" s="15"/>
      <c r="D7" s="14"/>
      <c r="E7" s="16"/>
      <c r="F7" s="16"/>
      <c r="G7" s="16"/>
      <c r="H7" s="16"/>
      <c r="I7" s="16"/>
      <c r="J7" s="14"/>
      <c r="K7" s="16"/>
      <c r="L7" s="14"/>
      <c r="M7" s="14"/>
      <c r="N7" s="14"/>
      <c r="O7" s="16"/>
      <c r="P7" s="18">
        <f t="shared" si="0"/>
        <v>0</v>
      </c>
      <c r="Q7" s="19">
        <f t="shared" si="1"/>
        <v>0</v>
      </c>
    </row>
    <row r="8" s="1" customFormat="1" ht="12.75"/>
    <row r="9" spans="2:3" s="1" customFormat="1" ht="21.75" customHeight="1">
      <c r="B9" s="25" t="s">
        <v>35</v>
      </c>
      <c r="C9" s="25"/>
    </row>
    <row r="10" spans="2:3" s="1" customFormat="1" ht="21.75" customHeight="1">
      <c r="B10" s="26" t="s">
        <v>36</v>
      </c>
      <c r="C10" s="26"/>
    </row>
    <row r="11" ht="21.75" customHeight="1">
      <c r="B11" s="27" t="s">
        <v>37</v>
      </c>
    </row>
  </sheetData>
  <sheetProtection selectLockedCells="1" selectUnlockedCells="1"/>
  <mergeCells count="2">
    <mergeCell ref="B1:L1"/>
    <mergeCell ref="B2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="55" zoomScaleNormal="55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3.421875" style="0" customWidth="1"/>
    <col min="5" max="15" width="13.8515625" style="0" customWidth="1"/>
    <col min="16" max="16" width="19.140625" style="0" customWidth="1"/>
    <col min="17" max="17" width="24.421875" style="0" customWidth="1"/>
    <col min="18" max="253" width="11.57421875" style="0" customWidth="1"/>
  </cols>
  <sheetData>
    <row r="1" spans="2:17" s="1" customFormat="1" ht="53.25" customHeight="1">
      <c r="B1" s="2">
        <f>'Dame 3'!B1</f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4" t="s">
        <v>1</v>
      </c>
      <c r="Q1" s="5">
        <f>Cadette!Q1</f>
        <v>43233</v>
      </c>
    </row>
    <row r="2" spans="2:17" s="1" customFormat="1" ht="53.25" customHeight="1">
      <c r="B2" s="6" t="s">
        <v>125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5:15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</row>
    <row r="4" spans="1:17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 t="s">
        <v>18</v>
      </c>
      <c r="Q4" s="11" t="s">
        <v>19</v>
      </c>
    </row>
    <row r="5" spans="1:17" s="1" customFormat="1" ht="29.25" customHeight="1">
      <c r="A5" s="13">
        <v>1</v>
      </c>
      <c r="B5" s="14" t="s">
        <v>126</v>
      </c>
      <c r="C5" s="15" t="s">
        <v>127</v>
      </c>
      <c r="D5" s="14" t="s">
        <v>103</v>
      </c>
      <c r="E5" s="23">
        <v>579.8</v>
      </c>
      <c r="F5" s="23">
        <v>573.2</v>
      </c>
      <c r="G5" s="22" t="s">
        <v>128</v>
      </c>
      <c r="H5" s="22" t="s">
        <v>129</v>
      </c>
      <c r="I5" s="23">
        <v>587.8</v>
      </c>
      <c r="J5" s="22" t="s">
        <v>130</v>
      </c>
      <c r="K5" s="23">
        <v>576.9</v>
      </c>
      <c r="L5" s="16"/>
      <c r="M5" s="17"/>
      <c r="N5" s="17"/>
      <c r="O5" s="17"/>
      <c r="P5" s="24">
        <f aca="true" t="shared" si="0" ref="P5:P8">IF(ISBLANK(E5),"",AVERAGE(E5:O5))</f>
        <v>579.425</v>
      </c>
      <c r="Q5" s="19">
        <f aca="true" t="shared" si="1" ref="Q5:Q8">COUNTA(E5:O5)</f>
        <v>7</v>
      </c>
    </row>
    <row r="6" spans="1:17" s="1" customFormat="1" ht="29.25" customHeight="1">
      <c r="A6" s="13">
        <v>2</v>
      </c>
      <c r="B6" s="14" t="s">
        <v>131</v>
      </c>
      <c r="C6" s="15" t="s">
        <v>132</v>
      </c>
      <c r="D6" s="14" t="s">
        <v>25</v>
      </c>
      <c r="E6" s="16">
        <v>347.3</v>
      </c>
      <c r="F6" s="16"/>
      <c r="G6" s="16"/>
      <c r="H6" s="21"/>
      <c r="I6" s="21"/>
      <c r="J6" s="16"/>
      <c r="K6" s="16"/>
      <c r="L6" s="14"/>
      <c r="M6" s="16"/>
      <c r="N6" s="17"/>
      <c r="O6" s="17"/>
      <c r="P6" s="36">
        <f t="shared" si="0"/>
        <v>347.3</v>
      </c>
      <c r="Q6" s="19">
        <f t="shared" si="1"/>
        <v>1</v>
      </c>
    </row>
    <row r="7" spans="1:17" s="1" customFormat="1" ht="29.25" customHeight="1">
      <c r="A7" s="13">
        <v>3</v>
      </c>
      <c r="B7" s="14" t="s">
        <v>133</v>
      </c>
      <c r="C7" s="14" t="s">
        <v>134</v>
      </c>
      <c r="D7" s="14" t="s">
        <v>69</v>
      </c>
      <c r="E7" s="16"/>
      <c r="F7" s="16"/>
      <c r="G7" s="16"/>
      <c r="H7" s="16"/>
      <c r="I7" s="16"/>
      <c r="J7" s="16"/>
      <c r="K7" s="16"/>
      <c r="L7" s="14"/>
      <c r="M7" s="16"/>
      <c r="N7" s="17"/>
      <c r="O7" s="17"/>
      <c r="P7" s="18">
        <f t="shared" si="0"/>
        <v>0</v>
      </c>
      <c r="Q7" s="19">
        <f t="shared" si="1"/>
        <v>0</v>
      </c>
    </row>
    <row r="8" spans="1:17" s="1" customFormat="1" ht="29.25" customHeight="1">
      <c r="A8" s="13">
        <v>4</v>
      </c>
      <c r="B8" s="14"/>
      <c r="C8" s="14"/>
      <c r="D8" s="14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8">
        <f t="shared" si="0"/>
        <v>0</v>
      </c>
      <c r="Q8" s="19">
        <f t="shared" si="1"/>
        <v>0</v>
      </c>
    </row>
    <row r="9" s="1" customFormat="1" ht="23.25"/>
    <row r="10" spans="2:3" s="1" customFormat="1" ht="23.25" customHeight="1">
      <c r="B10" s="25" t="s">
        <v>35</v>
      </c>
      <c r="C10" s="25"/>
    </row>
    <row r="11" spans="2:3" s="1" customFormat="1" ht="23.25" customHeight="1">
      <c r="B11" s="26" t="s">
        <v>36</v>
      </c>
      <c r="C11" s="26"/>
    </row>
    <row r="12" ht="23.25" customHeight="1">
      <c r="B12" s="27" t="s">
        <v>37</v>
      </c>
    </row>
  </sheetData>
  <sheetProtection selectLockedCells="1" selectUnlockedCells="1"/>
  <mergeCells count="2">
    <mergeCell ref="B1:L1"/>
    <mergeCell ref="B2:F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="55" zoomScaleNormal="55" workbookViewId="0" topLeftCell="A1">
      <pane ySplit="4" topLeftCell="A5" activePane="bottomLeft" state="frozen"/>
      <selection pane="topLeft" activeCell="A1" sqref="A1"/>
      <selection pane="bottomLeft" activeCell="K21" sqref="K21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4" width="13.8515625" style="0" customWidth="1"/>
    <col min="15" max="15" width="19.140625" style="0" customWidth="1"/>
    <col min="16" max="16" width="24.421875" style="0" customWidth="1"/>
    <col min="17" max="252" width="11.57421875" style="0" customWidth="1"/>
  </cols>
  <sheetData>
    <row r="1" spans="2:17" s="1" customFormat="1" ht="53.25" customHeight="1">
      <c r="B1" s="2">
        <f>'Senior 1'!B1</f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4" t="s">
        <v>1</v>
      </c>
      <c r="P1" s="5">
        <f>Cadette!Q1</f>
        <v>43233</v>
      </c>
      <c r="Q1" s="28"/>
    </row>
    <row r="2" spans="2:16" s="1" customFormat="1" ht="53.25" customHeight="1">
      <c r="B2" s="6" t="s">
        <v>135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8"/>
    </row>
    <row r="3" spans="5:14" s="1" customFormat="1" ht="27" customHeight="1"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1:16" s="1" customFormat="1" ht="27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 t="s">
        <v>18</v>
      </c>
      <c r="P4" s="11" t="s">
        <v>19</v>
      </c>
    </row>
    <row r="5" spans="1:16" s="1" customFormat="1" ht="29.25" customHeight="1">
      <c r="A5" s="13">
        <v>1</v>
      </c>
      <c r="B5" s="14" t="s">
        <v>136</v>
      </c>
      <c r="C5" s="15" t="s">
        <v>137</v>
      </c>
      <c r="D5" s="14" t="s">
        <v>25</v>
      </c>
      <c r="E5" s="16">
        <v>428.5</v>
      </c>
      <c r="F5" s="16">
        <v>434.8</v>
      </c>
      <c r="G5" s="16">
        <v>426.3</v>
      </c>
      <c r="H5" s="16"/>
      <c r="I5" s="14"/>
      <c r="J5" s="16"/>
      <c r="K5" s="14"/>
      <c r="L5" s="17"/>
      <c r="M5" s="17"/>
      <c r="N5" s="17"/>
      <c r="O5" s="18">
        <f aca="true" t="shared" si="0" ref="O5:O11">IF(ISBLANK(E5),"",AVERAGE(E5:N5))</f>
        <v>429.8666666666667</v>
      </c>
      <c r="P5" s="19">
        <f aca="true" t="shared" si="1" ref="P5:P11">COUNTA(E5:N5)</f>
        <v>3</v>
      </c>
    </row>
    <row r="6" spans="1:16" s="1" customFormat="1" ht="29.25" customHeight="1">
      <c r="A6" s="13">
        <v>2</v>
      </c>
      <c r="B6" s="14" t="s">
        <v>138</v>
      </c>
      <c r="C6" s="15" t="s">
        <v>139</v>
      </c>
      <c r="D6" s="14" t="s">
        <v>53</v>
      </c>
      <c r="E6" s="16">
        <v>586.2</v>
      </c>
      <c r="F6" s="16">
        <v>586.7</v>
      </c>
      <c r="G6" s="16"/>
      <c r="H6" s="16"/>
      <c r="I6" s="16"/>
      <c r="J6" s="16"/>
      <c r="K6" s="16"/>
      <c r="L6" s="16"/>
      <c r="M6" s="16"/>
      <c r="N6" s="17"/>
      <c r="O6" s="18">
        <f t="shared" si="0"/>
        <v>586.45</v>
      </c>
      <c r="P6" s="19">
        <f t="shared" si="1"/>
        <v>2</v>
      </c>
    </row>
    <row r="7" spans="1:16" s="1" customFormat="1" ht="29.25" customHeight="1">
      <c r="A7" s="13">
        <v>3</v>
      </c>
      <c r="B7" s="37" t="s">
        <v>140</v>
      </c>
      <c r="C7" s="14" t="s">
        <v>141</v>
      </c>
      <c r="D7" s="14" t="s">
        <v>22</v>
      </c>
      <c r="E7" s="16">
        <v>469.1</v>
      </c>
      <c r="F7" s="16">
        <v>494</v>
      </c>
      <c r="G7" s="16">
        <v>505.9</v>
      </c>
      <c r="H7" s="16">
        <v>498.9</v>
      </c>
      <c r="I7" s="16"/>
      <c r="J7" s="16"/>
      <c r="K7" s="16"/>
      <c r="L7" s="17"/>
      <c r="M7" s="17"/>
      <c r="N7" s="17"/>
      <c r="O7" s="18">
        <f t="shared" si="0"/>
        <v>491.975</v>
      </c>
      <c r="P7" s="19">
        <f t="shared" si="1"/>
        <v>4</v>
      </c>
    </row>
    <row r="8" spans="1:16" s="1" customFormat="1" ht="29.25" customHeight="1">
      <c r="A8" s="13">
        <v>4</v>
      </c>
      <c r="B8" s="14" t="s">
        <v>142</v>
      </c>
      <c r="C8" s="14" t="s">
        <v>143</v>
      </c>
      <c r="D8" s="14" t="s">
        <v>144</v>
      </c>
      <c r="E8" s="16">
        <v>554.8</v>
      </c>
      <c r="F8" s="16">
        <v>542</v>
      </c>
      <c r="G8" s="16">
        <v>540</v>
      </c>
      <c r="H8" s="16"/>
      <c r="I8" s="16"/>
      <c r="J8" s="16"/>
      <c r="K8" s="14"/>
      <c r="L8" s="14"/>
      <c r="M8" s="14"/>
      <c r="N8" s="16"/>
      <c r="O8" s="18">
        <f t="shared" si="0"/>
        <v>545.6</v>
      </c>
      <c r="P8" s="19">
        <f t="shared" si="1"/>
        <v>3</v>
      </c>
    </row>
    <row r="9" spans="1:16" s="1" customFormat="1" ht="29.25" customHeight="1">
      <c r="A9" s="13">
        <v>5</v>
      </c>
      <c r="B9" s="14" t="s">
        <v>145</v>
      </c>
      <c r="C9" s="14" t="s">
        <v>146</v>
      </c>
      <c r="D9" s="14" t="s">
        <v>69</v>
      </c>
      <c r="E9" s="22" t="s">
        <v>147</v>
      </c>
      <c r="F9" s="22" t="s">
        <v>148</v>
      </c>
      <c r="G9" s="23">
        <v>588.3</v>
      </c>
      <c r="H9" s="22" t="s">
        <v>149</v>
      </c>
      <c r="I9" s="23">
        <v>590.5</v>
      </c>
      <c r="J9" s="23">
        <v>589.8</v>
      </c>
      <c r="K9" s="22" t="s">
        <v>150</v>
      </c>
      <c r="L9" s="23">
        <v>588.1</v>
      </c>
      <c r="M9" s="16"/>
      <c r="N9" s="17"/>
      <c r="O9" s="24">
        <f t="shared" si="0"/>
        <v>589.175</v>
      </c>
      <c r="P9" s="19">
        <f t="shared" si="1"/>
        <v>8</v>
      </c>
    </row>
    <row r="10" spans="1:16" s="1" customFormat="1" ht="29.25" customHeight="1">
      <c r="A10" s="13">
        <v>6</v>
      </c>
      <c r="B10" s="14" t="s">
        <v>151</v>
      </c>
      <c r="C10" s="15" t="s">
        <v>146</v>
      </c>
      <c r="D10" s="14" t="s">
        <v>25</v>
      </c>
      <c r="E10" s="16">
        <v>439.8</v>
      </c>
      <c r="F10" s="16"/>
      <c r="G10" s="16"/>
      <c r="H10" s="16"/>
      <c r="I10" s="16"/>
      <c r="J10" s="16"/>
      <c r="K10" s="16"/>
      <c r="L10" s="16"/>
      <c r="M10" s="16"/>
      <c r="N10" s="17"/>
      <c r="O10" s="18">
        <f t="shared" si="0"/>
        <v>439.8</v>
      </c>
      <c r="P10" s="19">
        <f t="shared" si="1"/>
        <v>1</v>
      </c>
    </row>
    <row r="11" spans="1:16" s="1" customFormat="1" ht="29.25" customHeight="1">
      <c r="A11" s="13">
        <v>7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8">
        <f t="shared" si="0"/>
        <v>0</v>
      </c>
      <c r="P11" s="19">
        <f t="shared" si="1"/>
        <v>0</v>
      </c>
    </row>
    <row r="12" s="1" customFormat="1" ht="24"/>
    <row r="13" spans="2:3" s="1" customFormat="1" ht="23.25" customHeight="1">
      <c r="B13" s="25" t="s">
        <v>35</v>
      </c>
      <c r="C13" s="25"/>
    </row>
    <row r="14" spans="2:3" s="1" customFormat="1" ht="23.25" customHeight="1">
      <c r="B14" s="26" t="s">
        <v>36</v>
      </c>
      <c r="C14" s="26"/>
    </row>
    <row r="15" ht="23.25" customHeight="1">
      <c r="B15" s="27" t="s">
        <v>37</v>
      </c>
    </row>
  </sheetData>
  <sheetProtection selectLockedCells="1" selectUnlockedCells="1"/>
  <mergeCells count="2">
    <mergeCell ref="B1:L1"/>
    <mergeCell ref="B2:F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2018-05-13T12:18:58Z</dcterms:modified>
  <cp:category/>
  <cp:version/>
  <cp:contentType/>
  <cp:contentStatus/>
  <cp:revision>923</cp:revision>
</cp:coreProperties>
</file>